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<sst xmlns="http://schemas.openxmlformats.org/spreadsheetml/2006/main" count="44" uniqueCount="33">
  <si>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贵阳市科协2021年公开招聘贵阳科技馆工作人员面试成绩、总成绩及进入体检环节人员名单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</si>
  <si>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</si>
  <si>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</si>
  <si>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</si>
  <si>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</si>
  <si>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</si>
  <si>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</si>
  <si>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</si>
  <si>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</si>
  <si>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</si>
  <si>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</si>
  <si>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</si>
  <si>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</si>
  <si>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</si>
  <si>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</si>
  <si>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</si>
  <si>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是否进入体检</t>
  </si>
  <si>
    <t>熊光华</t>
  </si>
  <si>
    <t>1152016200315</t>
  </si>
  <si>
    <t>贵阳科技馆</t>
  </si>
  <si>
    <t>10110005201
专业技术岗位</t>
  </si>
  <si>
    <t>是</t>
  </si>
  <si>
    <t>朱  春</t>
  </si>
  <si>
    <t>1152016201906</t>
  </si>
  <si>
    <t>俞梦瑶</t>
  </si>
  <si>
    <t>1152016200721</t>
  </si>
  <si>
    <t>雷玉竹</t>
  </si>
  <si>
    <t>1152016201128</t>
  </si>
  <si>
    <t>骆昀辰</t>
  </si>
  <si>
    <t>1152016200325</t>
  </si>
  <si>
    <t>赵雪杉</t>
  </si>
  <si>
    <t>1152016201610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</si>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</sst>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6"/>
      <color indexed="8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4"/>
    </font>
    <font>
      <b/>
      <sz val="1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T7" sqref="T7"/>
    </sheetView>
  </sheetViews>
  <sheetFormatPr defaultColWidth="9.00390625" defaultRowHeight="15"/>
  <cols>
    <col min="1" max="1" width="4.421875" style="2" customWidth="1"/>
    <col min="2" max="2" width="7.140625" style="0" customWidth="1"/>
    <col min="3" max="3" width="14.140625" style="0" customWidth="1"/>
    <col min="4" max="4" width="11.421875" style="0" customWidth="1"/>
    <col min="5" max="5" width="14.421875" style="0" customWidth="1"/>
    <col min="6" max="6" width="8.8515625" style="0" customWidth="1"/>
    <col min="7" max="7" width="10.00390625" style="3" customWidth="1"/>
    <col min="8" max="8" width="8.7109375" style="4" customWidth="1"/>
    <col min="9" max="9" width="8.28125" style="5" customWidth="1"/>
    <col min="10" max="10" width="9.00390625" style="4" customWidth="1"/>
    <col min="11" max="11" width="10.421875" style="3" customWidth="1"/>
    <col min="12" max="12" width="8.8515625" style="3" customWidth="1"/>
    <col min="13" max="13" width="9.28125" style="3" customWidth="1"/>
    <col min="15" max="15" width="5.140625" style="0" customWidth="1"/>
    <col min="16" max="16" width="4.7109375" style="0" customWidth="1"/>
  </cols>
  <sheetData>
    <row r="1" spans="1:16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39.75" customHeight="1">
      <c r="A3" s="10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0">
        <v>198</v>
      </c>
      <c r="G3" s="12">
        <f aca="true" t="shared" si="0" ref="G3:G8">F3/3</f>
        <v>66</v>
      </c>
      <c r="H3" s="13">
        <f aca="true" t="shared" si="1" ref="H3:H8">G3*0.3</f>
        <v>19.8</v>
      </c>
      <c r="I3" s="10">
        <v>91.5</v>
      </c>
      <c r="J3" s="13">
        <f aca="true" t="shared" si="2" ref="J3:J8">I3*0.4</f>
        <v>36.6</v>
      </c>
      <c r="K3" s="12">
        <f aca="true" t="shared" si="3" ref="K3:K8">H3+J3</f>
        <v>56.400000000000006</v>
      </c>
      <c r="L3" s="15">
        <v>82.6</v>
      </c>
      <c r="M3" s="13">
        <f>L3*0.3</f>
        <v>24.779999999999998</v>
      </c>
      <c r="N3" s="13">
        <f>K3+M3</f>
        <v>81.18</v>
      </c>
      <c r="O3" s="16">
        <v>1</v>
      </c>
      <c r="P3" s="16" t="s">
        <v>21</v>
      </c>
    </row>
    <row r="4" spans="1:16" ht="39.75" customHeight="1">
      <c r="A4" s="14">
        <v>2</v>
      </c>
      <c r="B4" s="11" t="s">
        <v>22</v>
      </c>
      <c r="C4" s="11" t="s">
        <v>23</v>
      </c>
      <c r="D4" s="11" t="s">
        <v>19</v>
      </c>
      <c r="E4" s="11" t="s">
        <v>20</v>
      </c>
      <c r="F4" s="10">
        <v>203.5</v>
      </c>
      <c r="G4" s="12">
        <f t="shared" si="0"/>
        <v>67.83333333333333</v>
      </c>
      <c r="H4" s="13">
        <f t="shared" si="1"/>
        <v>20.349999999999998</v>
      </c>
      <c r="I4" s="10">
        <v>88.5</v>
      </c>
      <c r="J4" s="13">
        <f t="shared" si="2"/>
        <v>35.4</v>
      </c>
      <c r="K4" s="12">
        <f t="shared" si="3"/>
        <v>55.75</v>
      </c>
      <c r="L4" s="15">
        <v>82.8</v>
      </c>
      <c r="M4" s="13">
        <f>L4*0.3</f>
        <v>24.84</v>
      </c>
      <c r="N4" s="13">
        <f>K4+M4</f>
        <v>80.59</v>
      </c>
      <c r="O4" s="16">
        <v>2</v>
      </c>
      <c r="P4" s="16" t="s">
        <v>21</v>
      </c>
    </row>
    <row r="5" spans="1:16" ht="39.75" customHeight="1">
      <c r="A5" s="10">
        <v>3</v>
      </c>
      <c r="B5" s="11" t="s">
        <v>24</v>
      </c>
      <c r="C5" s="11" t="s">
        <v>25</v>
      </c>
      <c r="D5" s="11" t="s">
        <v>19</v>
      </c>
      <c r="E5" s="11" t="s">
        <v>20</v>
      </c>
      <c r="F5" s="10">
        <v>207</v>
      </c>
      <c r="G5" s="12">
        <f t="shared" si="0"/>
        <v>69</v>
      </c>
      <c r="H5" s="13">
        <f t="shared" si="1"/>
        <v>20.7</v>
      </c>
      <c r="I5" s="17">
        <v>88</v>
      </c>
      <c r="J5" s="13">
        <f t="shared" si="2"/>
        <v>35.2</v>
      </c>
      <c r="K5" s="12">
        <f t="shared" si="3"/>
        <v>55.900000000000006</v>
      </c>
      <c r="L5" s="15">
        <v>77.2</v>
      </c>
      <c r="M5" s="13">
        <f>L5*0.3</f>
        <v>23.16</v>
      </c>
      <c r="N5" s="13">
        <f>K5+M5</f>
        <v>79.06</v>
      </c>
      <c r="O5" s="16">
        <v>3</v>
      </c>
      <c r="P5" s="16"/>
    </row>
    <row r="6" spans="1:16" ht="39.75" customHeight="1">
      <c r="A6" s="10">
        <v>4</v>
      </c>
      <c r="B6" s="11" t="s">
        <v>26</v>
      </c>
      <c r="C6" s="11" t="s">
        <v>27</v>
      </c>
      <c r="D6" s="11" t="s">
        <v>19</v>
      </c>
      <c r="E6" s="11" t="s">
        <v>20</v>
      </c>
      <c r="F6" s="10">
        <v>209.5</v>
      </c>
      <c r="G6" s="12">
        <f t="shared" si="0"/>
        <v>69.83333333333333</v>
      </c>
      <c r="H6" s="13">
        <f t="shared" si="1"/>
        <v>20.95</v>
      </c>
      <c r="I6" s="10">
        <v>79</v>
      </c>
      <c r="J6" s="13">
        <f t="shared" si="2"/>
        <v>31.6</v>
      </c>
      <c r="K6" s="12">
        <f t="shared" si="3"/>
        <v>52.55</v>
      </c>
      <c r="L6" s="15">
        <v>83.8</v>
      </c>
      <c r="M6" s="13">
        <f>L6*0.3</f>
        <v>25.139999999999997</v>
      </c>
      <c r="N6" s="13">
        <f>K6+M6</f>
        <v>77.69</v>
      </c>
      <c r="O6" s="16">
        <v>4</v>
      </c>
      <c r="P6" s="18"/>
    </row>
    <row r="7" spans="1:16" ht="39.75" customHeight="1">
      <c r="A7" s="14">
        <v>5</v>
      </c>
      <c r="B7" s="11" t="s">
        <v>28</v>
      </c>
      <c r="C7" s="11" t="s">
        <v>29</v>
      </c>
      <c r="D7" s="11" t="s">
        <v>19</v>
      </c>
      <c r="E7" s="11" t="s">
        <v>20</v>
      </c>
      <c r="F7" s="10">
        <v>202</v>
      </c>
      <c r="G7" s="12">
        <f t="shared" si="0"/>
        <v>67.33333333333333</v>
      </c>
      <c r="H7" s="13">
        <f t="shared" si="1"/>
        <v>20.2</v>
      </c>
      <c r="I7" s="10">
        <v>80.5</v>
      </c>
      <c r="J7" s="13">
        <f t="shared" si="2"/>
        <v>32.2</v>
      </c>
      <c r="K7" s="12">
        <f t="shared" si="3"/>
        <v>52.400000000000006</v>
      </c>
      <c r="L7" s="15">
        <v>78.6</v>
      </c>
      <c r="M7" s="13">
        <f>L7*0.3</f>
        <v>23.58</v>
      </c>
      <c r="N7" s="13">
        <f>K7+M7</f>
        <v>75.98</v>
      </c>
      <c r="O7" s="16">
        <v>5</v>
      </c>
      <c r="P7" s="18"/>
    </row>
    <row r="8" spans="1:16" ht="39.75" customHeight="1">
      <c r="A8" s="10">
        <v>6</v>
      </c>
      <c r="B8" s="11" t="s">
        <v>30</v>
      </c>
      <c r="C8" s="11" t="s">
        <v>31</v>
      </c>
      <c r="D8" s="11" t="s">
        <v>19</v>
      </c>
      <c r="E8" s="11" t="s">
        <v>20</v>
      </c>
      <c r="F8" s="10">
        <v>207.5</v>
      </c>
      <c r="G8" s="12">
        <f t="shared" si="0"/>
        <v>69.16666666666667</v>
      </c>
      <c r="H8" s="13">
        <f t="shared" si="1"/>
        <v>20.75</v>
      </c>
      <c r="I8" s="17">
        <v>79</v>
      </c>
      <c r="J8" s="13">
        <f t="shared" si="2"/>
        <v>31.6</v>
      </c>
      <c r="K8" s="12">
        <f t="shared" si="3"/>
        <v>52.35</v>
      </c>
      <c r="L8" s="19" t="s">
        <v>32</v>
      </c>
      <c r="M8" s="20"/>
      <c r="N8" s="20"/>
      <c r="O8" s="20"/>
      <c r="P8" s="21"/>
    </row>
  </sheetData>
  <sheetProtection/>
  <mergeCells count="2">
    <mergeCell ref="A1:P1"/>
    <mergeCell ref="L8:P8"/>
  </mergeCells>
  <printOptions/>
  <pageMargins left="0.275" right="0.11805555555555555" top="0.7083333333333334" bottom="0.472222222222222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张磊</cp:lastModifiedBy>
  <cp:lastPrinted>2020-11-16T04:01:00Z</cp:lastPrinted>
  <dcterms:created xsi:type="dcterms:W3CDTF">2020-01-02T03:00:00Z</dcterms:created>
  <dcterms:modified xsi:type="dcterms:W3CDTF">2021-09-09T03:53:31Z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