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50" activeTab="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Sheet1" sheetId="10" r:id="rId10"/>
  </sheets>
  <definedNames>
    <definedName name="_xlnm.Print_Area" localSheetId="2">'表2'!$A$1:$O$15</definedName>
    <definedName name="_xlnm.Print_Area" localSheetId="5">'表5'!$A$1:$H$14</definedName>
    <definedName name="_xlnm.Print_Area" localSheetId="8">'表8'!$A$1:$G$24</definedName>
    <definedName name="_xlnm.Print_Titles" localSheetId="1">'表1'!$1:$4</definedName>
    <definedName name="_xlnm.Print_Titles" localSheetId="2">'表2'!$1:$5</definedName>
    <definedName name="_xlnm.Print_Titles" localSheetId="3">'表3'!$1:$5</definedName>
    <definedName name="_xlnm.Print_Titles" localSheetId="8">'表8'!$1:$5</definedName>
  </definedNames>
  <calcPr fullCalcOnLoad="1" fullPrecision="0"/>
</workbook>
</file>

<file path=xl/sharedStrings.xml><?xml version="1.0" encoding="utf-8"?>
<sst xmlns="http://schemas.openxmlformats.org/spreadsheetml/2006/main" count="291" uniqueCount="195">
  <si>
    <t>表1：</t>
  </si>
  <si>
    <t/>
  </si>
  <si>
    <t>单位：万元</t>
  </si>
  <si>
    <t>收            入</t>
  </si>
  <si>
    <r>
      <t xml:space="preserve">支              </t>
    </r>
    <r>
      <rPr>
        <b/>
        <sz val="16"/>
        <rFont val="黑体"/>
        <family val="3"/>
      </rPr>
      <t>出</t>
    </r>
  </si>
  <si>
    <t>项目</t>
  </si>
  <si>
    <t>预算数</t>
  </si>
  <si>
    <t>支出性质分类</t>
  </si>
  <si>
    <t>一、基本支出</t>
  </si>
  <si>
    <t>二、政府性基金预算财政拨款收入</t>
  </si>
  <si>
    <t>二、项目支出</t>
  </si>
  <si>
    <t>三、上级补助收入</t>
  </si>
  <si>
    <t>三、上缴上级支出</t>
  </si>
  <si>
    <t>四、事业收入</t>
  </si>
  <si>
    <t>四、事业单位经营支出</t>
  </si>
  <si>
    <t>五、经营收入</t>
  </si>
  <si>
    <t>五、对附属单位补助支出</t>
  </si>
  <si>
    <t>六、附属单位上缴收入</t>
  </si>
  <si>
    <t>七、其他收入</t>
  </si>
  <si>
    <t>本年收入合计</t>
  </si>
  <si>
    <t>本年支出合计</t>
  </si>
  <si>
    <t>用事业基金弥补收支差额</t>
  </si>
  <si>
    <t>结转下年</t>
  </si>
  <si>
    <t>上年结转</t>
  </si>
  <si>
    <t>收入总计</t>
  </si>
  <si>
    <t>支出总计</t>
  </si>
  <si>
    <t>表2：</t>
  </si>
  <si>
    <t>本年收入</t>
  </si>
  <si>
    <t>支出功能分类科目编码</t>
  </si>
  <si>
    <t>科目名称</t>
  </si>
  <si>
    <t>小计</t>
  </si>
  <si>
    <t>一般公共预算拨款收入</t>
  </si>
  <si>
    <t>政府性基金预算拨款收入</t>
  </si>
  <si>
    <t>上级补助收入</t>
  </si>
  <si>
    <t>事业收入</t>
  </si>
  <si>
    <t>经营收入</t>
  </si>
  <si>
    <t>附属单位上缴收入</t>
  </si>
  <si>
    <t>其他收入</t>
  </si>
  <si>
    <t>类</t>
  </si>
  <si>
    <t>款</t>
  </si>
  <si>
    <t>项</t>
  </si>
  <si>
    <t>合计</t>
  </si>
  <si>
    <t>表3：</t>
  </si>
  <si>
    <t>本年支出</t>
  </si>
  <si>
    <t>基本支出</t>
  </si>
  <si>
    <t>项目支出</t>
  </si>
  <si>
    <t>上缴上级支出</t>
  </si>
  <si>
    <t>事业单位经营支出</t>
  </si>
  <si>
    <t>对附属单位补助支出</t>
  </si>
  <si>
    <t>表4：</t>
  </si>
  <si>
    <r>
      <t xml:space="preserve">收            </t>
    </r>
    <r>
      <rPr>
        <b/>
        <sz val="16"/>
        <rFont val="黑体"/>
        <family val="3"/>
      </rPr>
      <t>入</t>
    </r>
  </si>
  <si>
    <t>支出功能分类</t>
  </si>
  <si>
    <t>一、一般公共预算拨款收入</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</si>
  <si>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</si>
  <si>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</si>
  <si>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</si>
  <si>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</si>
  <si>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</si>
  <si>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</si>
  <si>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</si>
  <si>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</si>
  <si>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</si>
  <si>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</si>
  <si>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</si>
  <si>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</si>
  <si>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</si>
  <si>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</si>
  <si>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</si>
  <si>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</si>
  <si>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</si>
  <si>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</si>
  <si>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</si>
  <si>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</si>
  <si>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</si>
  <si>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</si>
  <si>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</si>
  <si>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</si>
  <si>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</si>
  <si>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</si>
  <si>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收入合计</t>
  </si>
  <si>
    <t>支出合计</t>
  </si>
  <si>
    <t>表5：</t>
  </si>
  <si>
    <t>序号</t>
  </si>
  <si>
    <t>科目编码</t>
  </si>
  <si>
    <t>01</t>
  </si>
  <si>
    <t>02</t>
  </si>
  <si>
    <t>03</t>
  </si>
  <si>
    <t>表6：</t>
  </si>
  <si>
    <t>（按经济科目）</t>
  </si>
  <si>
    <t>经济分类科目</t>
  </si>
  <si>
    <t>金额</t>
  </si>
  <si>
    <t>工资福利支出</t>
  </si>
  <si>
    <t>基本工资</t>
  </si>
  <si>
    <t>津贴补贴</t>
  </si>
  <si>
    <t>302</t>
  </si>
  <si>
    <t>商品和服务支出</t>
  </si>
  <si>
    <t>办公费</t>
  </si>
  <si>
    <t>印刷费</t>
  </si>
  <si>
    <t>04</t>
  </si>
  <si>
    <t>手续费</t>
  </si>
  <si>
    <t>05</t>
  </si>
  <si>
    <t>水费</t>
  </si>
  <si>
    <t>303</t>
  </si>
  <si>
    <t>对个人和家庭的补助</t>
  </si>
  <si>
    <t>离休费</t>
  </si>
  <si>
    <t>退休费</t>
  </si>
  <si>
    <t>表7：</t>
  </si>
  <si>
    <t>2016年“三公经费”一般公共预算数（万元）</t>
  </si>
  <si>
    <t>2017年“三公经费”一般公共预算数（万元）</t>
  </si>
  <si>
    <t>与上年相比增减变化（万元）</t>
  </si>
  <si>
    <t>与上年相比增减变化原因</t>
  </si>
  <si>
    <t>2017年“三公经费”占本部门一般公共预算支出的比重（%）</t>
  </si>
  <si>
    <r>
      <t xml:space="preserve">  </t>
    </r>
    <r>
      <rPr>
        <sz val="12"/>
        <rFont val="宋体"/>
        <family val="0"/>
      </rPr>
      <t>一、</t>
    </r>
    <r>
      <rPr>
        <sz val="12"/>
        <rFont val="Times New Roman"/>
        <family val="1"/>
      </rPr>
      <t xml:space="preserve"> </t>
    </r>
    <r>
      <rPr>
        <sz val="12"/>
        <rFont val="宋体"/>
        <family val="0"/>
      </rPr>
      <t>因公出国（境）费</t>
    </r>
  </si>
  <si>
    <r>
      <t xml:space="preserve"> </t>
    </r>
    <r>
      <rPr>
        <sz val="12"/>
        <rFont val="宋体"/>
        <family val="0"/>
      </rPr>
      <t>二、公务接待费</t>
    </r>
  </si>
  <si>
    <r>
      <t xml:space="preserve"> </t>
    </r>
    <r>
      <rPr>
        <sz val="12"/>
        <rFont val="宋体"/>
        <family val="0"/>
      </rPr>
      <t>三、公务用车购置及运行维护费</t>
    </r>
  </si>
  <si>
    <r>
      <t xml:space="preserve">     1</t>
    </r>
    <r>
      <rPr>
        <sz val="12"/>
        <rFont val="宋体"/>
        <family val="0"/>
      </rPr>
      <t>、公务车运行维护费</t>
    </r>
  </si>
  <si>
    <r>
      <t xml:space="preserve">     2</t>
    </r>
    <r>
      <rPr>
        <sz val="12"/>
        <rFont val="宋体"/>
        <family val="0"/>
      </rPr>
      <t>、公务车购置费</t>
    </r>
  </si>
  <si>
    <t>说明：</t>
  </si>
  <si>
    <r>
      <t>1</t>
    </r>
    <r>
      <rPr>
        <sz val="10"/>
        <rFont val="宋体"/>
        <family val="0"/>
      </rPr>
      <t>、因公出国（境）费，指单位工作人员公务出国（境）的住宿费、旅费、伙食补助费、杂费、培训费等支出。</t>
    </r>
  </si>
  <si>
    <r>
      <t>2</t>
    </r>
    <r>
      <rPr>
        <sz val="10"/>
        <rFont val="宋体"/>
        <family val="0"/>
      </rPr>
      <t>、公务用车购置及运行费，指单位公务用车购置费及租用费、燃料费、维修费、过路过桥费、保险费、安全奖励费用等支出。公务用车指用于履行公务的机动车辆，包括一般公务用车和执法执勤用车等。</t>
    </r>
  </si>
  <si>
    <r>
      <t>3</t>
    </r>
    <r>
      <rPr>
        <sz val="10"/>
        <rFont val="宋体"/>
        <family val="0"/>
      </rPr>
      <t>、公务接待费，指单位按规定开支的各类公务接待（含外宾接待）支出。</t>
    </r>
  </si>
  <si>
    <r>
      <t>4</t>
    </r>
    <r>
      <rPr>
        <sz val="10"/>
        <rFont val="宋体"/>
        <family val="0"/>
      </rPr>
      <t>、</t>
    </r>
    <r>
      <rPr>
        <sz val="10"/>
        <rFont val="Times New Roman"/>
        <family val="1"/>
      </rPr>
      <t>“</t>
    </r>
    <r>
      <rPr>
        <sz val="10"/>
        <rFont val="宋体"/>
        <family val="0"/>
      </rPr>
      <t>三公经费</t>
    </r>
    <r>
      <rPr>
        <sz val="10"/>
        <rFont val="Times New Roman"/>
        <family val="1"/>
      </rPr>
      <t>”</t>
    </r>
    <r>
      <rPr>
        <sz val="10"/>
        <rFont val="宋体"/>
        <family val="0"/>
      </rPr>
      <t>公共财政拨款预算数是指当年年初预算安排的财政拨款数，不含执行中追加预算安排。</t>
    </r>
  </si>
  <si>
    <r>
      <t>5</t>
    </r>
    <r>
      <rPr>
        <sz val="10"/>
        <rFont val="宋体"/>
        <family val="0"/>
      </rPr>
      <t>、为加强</t>
    </r>
    <r>
      <rPr>
        <sz val="10"/>
        <rFont val="Times New Roman"/>
        <family val="1"/>
      </rPr>
      <t>“</t>
    </r>
    <r>
      <rPr>
        <sz val="10"/>
        <rFont val="宋体"/>
        <family val="0"/>
      </rPr>
      <t>三公经费</t>
    </r>
    <r>
      <rPr>
        <sz val="10"/>
        <rFont val="Times New Roman"/>
        <family val="1"/>
      </rPr>
      <t>”</t>
    </r>
    <r>
      <rPr>
        <sz val="10"/>
        <rFont val="宋体"/>
        <family val="0"/>
      </rPr>
      <t>管理，按照国家和省市</t>
    </r>
    <r>
      <rPr>
        <sz val="10"/>
        <rFont val="Times New Roman"/>
        <family val="1"/>
      </rPr>
      <t>“</t>
    </r>
    <r>
      <rPr>
        <sz val="10"/>
        <rFont val="宋体"/>
        <family val="0"/>
      </rPr>
      <t>厉行节约</t>
    </r>
    <r>
      <rPr>
        <sz val="10"/>
        <rFont val="Times New Roman"/>
        <family val="1"/>
      </rPr>
      <t>”</t>
    </r>
    <r>
      <rPr>
        <sz val="10"/>
        <rFont val="宋体"/>
        <family val="0"/>
      </rPr>
      <t>的相关要求，贵阳市市本级因公出国（境）费、公务车购置费实行总额控制，年初未分配到部门，年度间根据实际情况按程序审批后分配到具体部门。</t>
    </r>
  </si>
  <si>
    <t>表8：</t>
  </si>
  <si>
    <t>本年政府性基金预算支出</t>
  </si>
  <si>
    <t>表1：2017年部门收支总表</t>
  </si>
  <si>
    <t>表2：2017年部门收入总表</t>
  </si>
  <si>
    <t>表3：2017年部门支出总表</t>
  </si>
  <si>
    <t>表4：2017年部门预算一般公共预算收支总表</t>
  </si>
  <si>
    <t>表5：2017年一般公共预算支出表</t>
  </si>
  <si>
    <t>表6：2017年一般公共预算基本支出明细表（按经济科目）</t>
  </si>
  <si>
    <t>表7：2017年一般公共预算“三公经费”支出预算表</t>
  </si>
  <si>
    <t>表8：2017年部门政府性基金预算支出表</t>
  </si>
  <si>
    <t>填报表格目录</t>
  </si>
  <si>
    <t>206</t>
  </si>
  <si>
    <t>07</t>
  </si>
  <si>
    <t>01</t>
  </si>
  <si>
    <t>机构运行</t>
  </si>
  <si>
    <t>02</t>
  </si>
  <si>
    <t>科普活动</t>
  </si>
  <si>
    <t>99</t>
  </si>
  <si>
    <t>其他科学技术普及支出</t>
  </si>
  <si>
    <t>其他科学技术普及支出</t>
  </si>
  <si>
    <t>221</t>
  </si>
  <si>
    <t>住房公积金</t>
  </si>
  <si>
    <t>545.59</t>
  </si>
  <si>
    <t>322.85</t>
  </si>
  <si>
    <t>206</t>
  </si>
  <si>
    <t>07</t>
  </si>
  <si>
    <t>机构运行</t>
  </si>
  <si>
    <t>02</t>
  </si>
  <si>
    <t>206</t>
  </si>
  <si>
    <t>99</t>
  </si>
  <si>
    <t>221</t>
  </si>
  <si>
    <t>01</t>
  </si>
  <si>
    <t>住房公积金</t>
  </si>
  <si>
    <t>2017年贵阳市科学技术协会一般公共预算支出表</t>
  </si>
  <si>
    <t>03</t>
  </si>
  <si>
    <t>04</t>
  </si>
  <si>
    <t>其他工资福利支出</t>
  </si>
  <si>
    <t>06</t>
  </si>
  <si>
    <t>11</t>
  </si>
  <si>
    <t>17</t>
  </si>
  <si>
    <t>26</t>
  </si>
  <si>
    <t>28</t>
  </si>
  <si>
    <t>31</t>
  </si>
  <si>
    <t>05</t>
  </si>
  <si>
    <t>09</t>
  </si>
  <si>
    <t>抚恤金</t>
  </si>
  <si>
    <t>生活补助</t>
  </si>
  <si>
    <t>奖励金</t>
  </si>
  <si>
    <t>其他对个人和家庭的补助</t>
  </si>
  <si>
    <t>无</t>
  </si>
  <si>
    <t>公车改革后，市科协机关只保留一辆车，同时向二级单位咨询服务中心通过财政资产处批复划拨公务用车一辆</t>
  </si>
  <si>
    <t>一、一般公共预算财政拨款收入</t>
  </si>
  <si>
    <t>2017年贵阳市科学技术协会部门收入总表</t>
  </si>
  <si>
    <t>2017年贵阳市科学技术协会部门收支总表</t>
  </si>
  <si>
    <t>2017年贵阳科学技术协会部门支出总表</t>
  </si>
  <si>
    <t>2017年贵阳市科学技术协会部门预算一般公共预算收支总表</t>
  </si>
  <si>
    <t>2017年贵阳市科学技术协会一般公共预算基本支出明细表</t>
  </si>
  <si>
    <t>2017年贵阳市科学技术协会一般公共预算“三公经费”支出预算表</t>
  </si>
  <si>
    <t>2017年贵阳市科学技术协会政府性基金预算支出表</t>
  </si>
  <si>
    <t>科普活动</t>
  </si>
  <si>
    <t>电费</t>
  </si>
  <si>
    <t>邮电费</t>
  </si>
  <si>
    <t>差旅费</t>
  </si>
  <si>
    <t>公务接待费</t>
  </si>
  <si>
    <t>劳务费</t>
  </si>
  <si>
    <t>工会经费</t>
  </si>
  <si>
    <t>公务用车运行维护费</t>
  </si>
  <si>
    <t>其他交通费用</t>
  </si>
  <si>
    <t>其他商品和服务支出</t>
  </si>
  <si>
    <t>奖金</t>
  </si>
  <si>
    <t>其他社会保障缴费</t>
  </si>
  <si>
    <t>绩效工资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</si>
</sst>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 ;[Red]\-#,##0.00\ "/>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0.00_);[Red]\(0.00\)"/>
  </numFmts>
  <fonts count="54">
    <font>
      <sz val="10"/>
      <name val="Times New Roman"/>
      <family val="1"/>
    </font>
    <font>
      <sz val="12"/>
      <name val="宋体"/>
      <family val="0"/>
    </font>
    <font>
      <sz val="12"/>
      <name val="Times New Roman"/>
      <family val="1"/>
    </font>
    <font>
      <sz val="9"/>
      <name val="Times New Roman"/>
      <family val="1"/>
    </font>
    <font>
      <b/>
      <sz val="9"/>
      <name val="Times New Roman"/>
      <family val="1"/>
    </font>
    <font>
      <b/>
      <sz val="9"/>
      <name val="宋体"/>
      <family val="0"/>
    </font>
    <font>
      <sz val="20"/>
      <name val="黑体"/>
      <family val="3"/>
    </font>
    <font>
      <sz val="11"/>
      <name val="Times New Roman"/>
      <family val="1"/>
    </font>
    <font>
      <b/>
      <sz val="11"/>
      <name val="Times New Roman"/>
      <family val="1"/>
    </font>
    <font>
      <sz val="11"/>
      <color indexed="8"/>
      <name val="宋体"/>
      <family val="0"/>
    </font>
    <font>
      <b/>
      <sz val="12"/>
      <name val="Times New Roman"/>
      <family val="1"/>
    </font>
    <font>
      <b/>
      <sz val="10"/>
      <name val="Times New Roman"/>
      <family val="1"/>
    </font>
    <font>
      <sz val="11"/>
      <name val="宋体"/>
      <family val="0"/>
    </font>
    <font>
      <sz val="18"/>
      <name val="黑体"/>
      <family val="3"/>
    </font>
    <font>
      <u val="single"/>
      <sz val="18"/>
      <name val="黑体"/>
      <family val="3"/>
    </font>
    <font>
      <sz val="14"/>
      <name val="黑体"/>
      <family val="3"/>
    </font>
    <font>
      <sz val="10"/>
      <name val="黑体"/>
      <family val="3"/>
    </font>
    <font>
      <b/>
      <sz val="12"/>
      <name val="宋体"/>
      <family val="0"/>
    </font>
    <font>
      <sz val="10"/>
      <name val="宋体"/>
      <family val="0"/>
    </font>
    <font>
      <sz val="16"/>
      <color indexed="8"/>
      <name val="黑体"/>
      <family val="3"/>
    </font>
    <font>
      <sz val="10"/>
      <color indexed="8"/>
      <name val="宋体"/>
      <family val="0"/>
    </font>
    <font>
      <sz val="14"/>
      <color indexed="8"/>
      <name val="黑体"/>
      <family val="3"/>
    </font>
    <font>
      <sz val="12"/>
      <color indexed="8"/>
      <name val="Times New Roman"/>
      <family val="1"/>
    </font>
    <font>
      <b/>
      <sz val="12"/>
      <color indexed="8"/>
      <name val="宋体"/>
      <family val="0"/>
    </font>
    <font>
      <sz val="12"/>
      <color indexed="8"/>
      <name val="宋体"/>
      <family val="0"/>
    </font>
    <font>
      <b/>
      <sz val="12"/>
      <color indexed="8"/>
      <name val="Times New Roman"/>
      <family val="1"/>
    </font>
    <font>
      <sz val="9"/>
      <name val="宋体"/>
      <family val="0"/>
    </font>
    <font>
      <sz val="20"/>
      <color indexed="8"/>
      <name val="宋体"/>
      <family val="0"/>
    </font>
    <font>
      <u val="single"/>
      <sz val="12"/>
      <color indexed="36"/>
      <name val="宋体"/>
      <family val="0"/>
    </font>
    <font>
      <u val="single"/>
      <sz val="20"/>
      <color indexed="36"/>
      <name val="黑体"/>
      <family val="3"/>
    </font>
    <font>
      <sz val="16"/>
      <color indexed="8"/>
      <name val="宋体"/>
      <family val="0"/>
    </font>
    <font>
      <sz val="12"/>
      <name val="黑体"/>
      <family val="3"/>
    </font>
    <font>
      <sz val="11"/>
      <color indexed="42"/>
      <name val="宋体"/>
      <family val="0"/>
    </font>
    <font>
      <b/>
      <sz val="11"/>
      <color indexed="62"/>
      <name val="宋体"/>
      <family val="0"/>
    </font>
    <font>
      <b/>
      <sz val="11"/>
      <color indexed="63"/>
      <name val="宋体"/>
      <family val="0"/>
    </font>
    <font>
      <sz val="11"/>
      <color indexed="52"/>
      <name val="宋体"/>
      <family val="0"/>
    </font>
    <font>
      <b/>
      <sz val="13"/>
      <color indexed="62"/>
      <name val="宋体"/>
      <family val="0"/>
    </font>
    <font>
      <b/>
      <sz val="18"/>
      <color indexed="62"/>
      <name val="宋体"/>
      <family val="0"/>
    </font>
    <font>
      <b/>
      <sz val="15"/>
      <color indexed="62"/>
      <name val="宋体"/>
      <family val="0"/>
    </font>
    <font>
      <sz val="11"/>
      <color indexed="62"/>
      <name val="宋体"/>
      <family val="0"/>
    </font>
    <font>
      <sz val="11"/>
      <color indexed="17"/>
      <name val="宋体"/>
      <family val="0"/>
    </font>
    <font>
      <sz val="11"/>
      <color indexed="10"/>
      <name val="宋体"/>
      <family val="0"/>
    </font>
    <font>
      <sz val="11"/>
      <color indexed="20"/>
      <name val="宋体"/>
      <family val="0"/>
    </font>
    <font>
      <b/>
      <sz val="11"/>
      <color indexed="52"/>
      <name val="宋体"/>
      <family val="0"/>
    </font>
    <font>
      <sz val="11"/>
      <color indexed="60"/>
      <name val="宋体"/>
      <family val="0"/>
    </font>
    <font>
      <b/>
      <sz val="11"/>
      <color indexed="8"/>
      <name val="宋体"/>
      <family val="0"/>
    </font>
    <font>
      <b/>
      <sz val="11"/>
      <color indexed="42"/>
      <name val="宋体"/>
      <family val="0"/>
    </font>
    <font>
      <i/>
      <sz val="11"/>
      <color indexed="23"/>
      <name val="宋体"/>
      <family val="0"/>
    </font>
    <font>
      <b/>
      <sz val="16"/>
      <name val="黑体"/>
      <family val="3"/>
    </font>
    <font>
      <sz val="15"/>
      <name val="华文仿宋"/>
      <family val="0"/>
    </font>
    <font>
      <b/>
      <sz val="18"/>
      <name val="宋体"/>
      <family val="0"/>
    </font>
    <font>
      <sz val="8"/>
      <name val="宋体"/>
      <family val="0"/>
    </font>
    <font>
      <sz val="12"/>
      <name val="Calibri"/>
      <family val="0"/>
    </font>
    <font>
      <b/>
      <sz val="12"/>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s>
  <cellStyleXfs count="101">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8"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5" fillId="0" borderId="4" applyNumberFormat="0" applyFill="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 borderId="5" applyNumberFormat="0" applyAlignment="0" applyProtection="0"/>
    <xf numFmtId="0" fontId="43" fillId="2" borderId="5" applyNumberFormat="0" applyAlignment="0" applyProtection="0"/>
    <xf numFmtId="0" fontId="46" fillId="13" borderId="6" applyNumberFormat="0" applyAlignment="0" applyProtection="0"/>
    <xf numFmtId="0" fontId="46" fillId="13" borderId="6"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5" fillId="0" borderId="7" applyNumberFormat="0" applyFill="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34" fillId="2" borderId="8" applyNumberFormat="0" applyAlignment="0" applyProtection="0"/>
    <xf numFmtId="0" fontId="34" fillId="2" borderId="8" applyNumberFormat="0" applyAlignment="0" applyProtection="0"/>
    <xf numFmtId="0" fontId="39" fillId="3" borderId="5" applyNumberFormat="0" applyAlignment="0" applyProtection="0"/>
    <xf numFmtId="0" fontId="39" fillId="3" borderId="5" applyNumberFormat="0" applyAlignment="0" applyProtection="0"/>
    <xf numFmtId="0" fontId="0" fillId="4" borderId="9" applyNumberFormat="0" applyFont="0" applyAlignment="0" applyProtection="0"/>
  </cellStyleXfs>
  <cellXfs count="144">
    <xf numFmtId="0" fontId="0" fillId="0" borderId="0" xfId="0" applyAlignment="1" applyProtection="1">
      <alignment vertical="center"/>
      <protection/>
    </xf>
    <xf numFmtId="0" fontId="2" fillId="0" borderId="0" xfId="0" applyFont="1" applyAlignment="1" applyProtection="1">
      <alignment vertical="center"/>
      <protection locked="0"/>
    </xf>
    <xf numFmtId="0" fontId="3" fillId="2" borderId="0" xfId="0" applyFont="1" applyFill="1" applyAlignment="1" applyProtection="1">
      <alignment/>
      <protection locked="0"/>
    </xf>
    <xf numFmtId="0" fontId="4" fillId="2" borderId="0" xfId="0" applyFont="1" applyFill="1" applyAlignment="1" applyProtection="1">
      <alignment horizontal="center"/>
      <protection locked="0"/>
    </xf>
    <xf numFmtId="0" fontId="4" fillId="2" borderId="0" xfId="0" applyFont="1" applyFill="1" applyAlignment="1" applyProtection="1">
      <alignment/>
      <protection locked="0"/>
    </xf>
    <xf numFmtId="0" fontId="0" fillId="0" borderId="0" xfId="0" applyFont="1" applyAlignment="1" applyProtection="1">
      <alignment vertical="center"/>
      <protection/>
    </xf>
    <xf numFmtId="0" fontId="7" fillId="2" borderId="0" xfId="0" applyFont="1" applyFill="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0" fontId="8" fillId="2" borderId="0" xfId="0" applyFont="1" applyFill="1" applyAlignment="1" applyProtection="1">
      <alignment/>
      <protection locked="0"/>
    </xf>
    <xf numFmtId="0" fontId="1" fillId="2" borderId="0" xfId="0" applyFont="1" applyFill="1" applyAlignment="1" applyProtection="1">
      <alignment horizontal="right" vertical="center"/>
      <protection locked="0"/>
    </xf>
    <xf numFmtId="0" fontId="9" fillId="0" borderId="10" xfId="0" applyFont="1" applyBorder="1" applyAlignment="1" applyProtection="1">
      <alignment horizontal="center" vertical="center" shrinkToFit="1"/>
      <protection/>
    </xf>
    <xf numFmtId="0" fontId="10" fillId="2" borderId="0" xfId="0" applyFont="1" applyFill="1" applyAlignment="1" applyProtection="1">
      <alignment/>
      <protection locked="0"/>
    </xf>
    <xf numFmtId="49" fontId="2" fillId="2" borderId="11" xfId="0" applyNumberFormat="1" applyFont="1" applyFill="1" applyBorder="1" applyAlignment="1" applyProtection="1">
      <alignment/>
      <protection locked="0"/>
    </xf>
    <xf numFmtId="49" fontId="2" fillId="0" borderId="11" xfId="0" applyNumberFormat="1" applyFont="1" applyBorder="1" applyAlignment="1" applyProtection="1">
      <alignment horizontal="center" vertical="center"/>
      <protection locked="0"/>
    </xf>
    <xf numFmtId="177" fontId="1" fillId="0" borderId="11" xfId="0" applyNumberFormat="1" applyFont="1" applyBorder="1" applyAlignment="1" applyProtection="1">
      <alignment horizontal="left" vertical="center" wrapText="1"/>
      <protection locked="0"/>
    </xf>
    <xf numFmtId="177" fontId="2" fillId="0" borderId="12" xfId="0" applyNumberFormat="1" applyFont="1" applyBorder="1" applyAlignment="1" applyProtection="1">
      <alignment horizontal="right" vertical="center" wrapText="1"/>
      <protection/>
    </xf>
    <xf numFmtId="177" fontId="2" fillId="0" borderId="11" xfId="0" applyNumberFormat="1" applyFont="1" applyBorder="1" applyAlignment="1" applyProtection="1">
      <alignment horizontal="right" vertical="center" wrapText="1"/>
      <protection locked="0"/>
    </xf>
    <xf numFmtId="49" fontId="2" fillId="2" borderId="10" xfId="0" applyNumberFormat="1" applyFont="1" applyFill="1" applyBorder="1" applyAlignment="1" applyProtection="1">
      <alignment/>
      <protection locked="0"/>
    </xf>
    <xf numFmtId="49" fontId="2" fillId="0" borderId="10" xfId="0" applyNumberFormat="1" applyFont="1" applyBorder="1" applyAlignment="1" applyProtection="1">
      <alignment horizontal="center" vertical="center"/>
      <protection locked="0"/>
    </xf>
    <xf numFmtId="177" fontId="1" fillId="0" borderId="10" xfId="0" applyNumberFormat="1" applyFont="1" applyBorder="1" applyAlignment="1" applyProtection="1">
      <alignment horizontal="left" vertical="center" wrapText="1"/>
      <protection locked="0"/>
    </xf>
    <xf numFmtId="177" fontId="2" fillId="0" borderId="13" xfId="0" applyNumberFormat="1" applyFont="1" applyBorder="1" applyAlignment="1" applyProtection="1">
      <alignment horizontal="right" vertical="center" wrapText="1"/>
      <protection/>
    </xf>
    <xf numFmtId="177" fontId="2" fillId="0" borderId="10" xfId="0" applyNumberFormat="1" applyFont="1" applyBorder="1" applyAlignment="1" applyProtection="1">
      <alignment horizontal="right" vertical="center" wrapText="1"/>
      <protection locked="0"/>
    </xf>
    <xf numFmtId="0" fontId="10" fillId="2" borderId="10" xfId="0" applyFont="1" applyFill="1" applyBorder="1" applyAlignment="1" applyProtection="1">
      <alignment horizontal="center" vertical="center"/>
      <protection locked="0"/>
    </xf>
    <xf numFmtId="177" fontId="10" fillId="2" borderId="10" xfId="0" applyNumberFormat="1" applyFont="1" applyFill="1" applyBorder="1" applyAlignment="1" applyProtection="1">
      <alignment horizontal="center" vertical="center"/>
      <protection locked="0"/>
    </xf>
    <xf numFmtId="177" fontId="10" fillId="2" borderId="13" xfId="0" applyNumberFormat="1" applyFont="1" applyFill="1" applyBorder="1" applyAlignment="1" applyProtection="1">
      <alignment horizontal="right" vertical="center"/>
      <protection/>
    </xf>
    <xf numFmtId="177" fontId="10" fillId="2" borderId="10" xfId="0" applyNumberFormat="1" applyFont="1" applyFill="1" applyBorder="1" applyAlignment="1" applyProtection="1">
      <alignment horizontal="right" vertical="center"/>
      <protection/>
    </xf>
    <xf numFmtId="0" fontId="2" fillId="2" borderId="0" xfId="0" applyFont="1" applyFill="1" applyAlignment="1" applyProtection="1">
      <alignment/>
      <protection locked="0"/>
    </xf>
    <xf numFmtId="0" fontId="11"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5" fillId="0" borderId="14" xfId="0" applyFont="1" applyBorder="1" applyAlignment="1" applyProtection="1">
      <alignment horizontal="center" vertical="center"/>
      <protection/>
    </xf>
    <xf numFmtId="0" fontId="16" fillId="0" borderId="14" xfId="0" applyFont="1" applyBorder="1" applyAlignment="1" applyProtection="1">
      <alignment horizontal="center" vertical="center" wrapText="1"/>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center" vertical="center"/>
      <protection/>
    </xf>
    <xf numFmtId="178" fontId="2" fillId="0" borderId="10" xfId="0" applyNumberFormat="1" applyFont="1" applyBorder="1" applyAlignment="1" applyProtection="1">
      <alignment horizontal="center" vertical="center"/>
      <protection locked="0"/>
    </xf>
    <xf numFmtId="178" fontId="2" fillId="0" borderId="10" xfId="0" applyNumberFormat="1" applyFont="1" applyBorder="1" applyAlignment="1" applyProtection="1">
      <alignment horizontal="center" vertical="center"/>
      <protection/>
    </xf>
    <xf numFmtId="178" fontId="0"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xf>
    <xf numFmtId="178" fontId="10" fillId="0" borderId="10" xfId="0" applyNumberFormat="1" applyFont="1" applyBorder="1" applyAlignment="1" applyProtection="1">
      <alignment horizontal="center" vertical="center"/>
      <protection/>
    </xf>
    <xf numFmtId="178" fontId="10" fillId="0" borderId="10"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20" fillId="0" borderId="0" xfId="0" applyFont="1" applyAlignment="1" applyProtection="1">
      <alignment horizontal="right" vertical="center"/>
      <protection/>
    </xf>
    <xf numFmtId="0" fontId="21" fillId="0" borderId="10" xfId="0" applyFont="1" applyBorder="1" applyAlignment="1" applyProtection="1">
      <alignment horizontal="center" vertical="center"/>
      <protection/>
    </xf>
    <xf numFmtId="0" fontId="15" fillId="2" borderId="10" xfId="0" applyFont="1" applyFill="1" applyBorder="1" applyAlignment="1" applyProtection="1">
      <alignment horizontal="center" vertical="center"/>
      <protection/>
    </xf>
    <xf numFmtId="0" fontId="18" fillId="0" borderId="0" xfId="0" applyFont="1" applyAlignment="1" applyProtection="1">
      <alignment vertical="center"/>
      <protection/>
    </xf>
    <xf numFmtId="0" fontId="22" fillId="0" borderId="10" xfId="0" applyFont="1" applyBorder="1" applyAlignment="1" applyProtection="1">
      <alignment horizontal="center" vertical="center"/>
      <protection locked="0"/>
    </xf>
    <xf numFmtId="49" fontId="22" fillId="0" borderId="10" xfId="0" applyNumberFormat="1" applyFont="1" applyBorder="1" applyAlignment="1" applyProtection="1">
      <alignment horizontal="center" vertical="center"/>
      <protection locked="0"/>
    </xf>
    <xf numFmtId="0" fontId="23" fillId="0" borderId="10" xfId="0"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25" fillId="0" borderId="10" xfId="0"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0" fontId="25"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wrapText="1"/>
      <protection locked="0"/>
    </xf>
    <xf numFmtId="178" fontId="2" fillId="0" borderId="10" xfId="0" applyNumberFormat="1" applyFont="1" applyBorder="1" applyAlignment="1" applyProtection="1">
      <alignment horizontal="right" vertical="center" wrapText="1"/>
      <protection locked="0"/>
    </xf>
    <xf numFmtId="0" fontId="2" fillId="2" borderId="10" xfId="0" applyFont="1" applyFill="1" applyBorder="1" applyAlignment="1" applyProtection="1">
      <alignment/>
      <protection locked="0"/>
    </xf>
    <xf numFmtId="178" fontId="10" fillId="2" borderId="10" xfId="0" applyNumberFormat="1" applyFont="1" applyFill="1" applyBorder="1" applyAlignment="1" applyProtection="1">
      <alignment horizontal="right" vertical="center"/>
      <protection locked="0"/>
    </xf>
    <xf numFmtId="0" fontId="26" fillId="0" borderId="0" xfId="0" applyFont="1" applyAlignment="1" applyProtection="1">
      <alignment/>
      <protection/>
    </xf>
    <xf numFmtId="0" fontId="27" fillId="0" borderId="0" xfId="0" applyFont="1" applyAlignment="1" applyProtection="1">
      <alignment/>
      <protection/>
    </xf>
    <xf numFmtId="0" fontId="24" fillId="0" borderId="0" xfId="0" applyFont="1" applyAlignment="1" applyProtection="1">
      <alignment/>
      <protection/>
    </xf>
    <xf numFmtId="0" fontId="28" fillId="0" borderId="0" xfId="0" applyFont="1" applyAlignment="1" applyProtection="1">
      <alignment/>
      <protection/>
    </xf>
    <xf numFmtId="0" fontId="18" fillId="0" borderId="0" xfId="0" applyFont="1" applyAlignment="1" applyProtection="1">
      <alignment horizontal="right"/>
      <protection/>
    </xf>
    <xf numFmtId="0" fontId="23" fillId="0" borderId="10" xfId="0" applyFont="1" applyBorder="1" applyAlignment="1" applyProtection="1">
      <alignment horizontal="center" vertical="center"/>
      <protection/>
    </xf>
    <xf numFmtId="0" fontId="1" fillId="0" borderId="10" xfId="0" applyFont="1" applyBorder="1" applyAlignment="1" applyProtection="1">
      <alignment horizontal="left" vertical="center"/>
      <protection/>
    </xf>
    <xf numFmtId="179" fontId="2" fillId="0" borderId="10" xfId="0" applyNumberFormat="1" applyFont="1" applyBorder="1" applyAlignment="1" applyProtection="1">
      <alignment horizontal="right" vertical="center" wrapText="1"/>
      <protection/>
    </xf>
    <xf numFmtId="179" fontId="2" fillId="0" borderId="10" xfId="0" applyNumberFormat="1" applyFont="1" applyBorder="1" applyAlignment="1" applyProtection="1">
      <alignment horizontal="right" vertical="center" wrapText="1"/>
      <protection locked="0"/>
    </xf>
    <xf numFmtId="0" fontId="1" fillId="0" borderId="14" xfId="0" applyFont="1" applyBorder="1" applyAlignment="1" applyProtection="1">
      <alignment horizontal="left" vertical="center"/>
      <protection/>
    </xf>
    <xf numFmtId="179" fontId="2" fillId="0" borderId="14" xfId="0" applyNumberFormat="1" applyFont="1" applyBorder="1" applyAlignment="1" applyProtection="1">
      <alignment horizontal="right" vertical="center" wrapText="1"/>
      <protection/>
    </xf>
    <xf numFmtId="0" fontId="31" fillId="0" borderId="10" xfId="0" applyFont="1" applyBorder="1" applyAlignment="1" applyProtection="1">
      <alignment horizontal="center" vertical="center"/>
      <protection/>
    </xf>
    <xf numFmtId="179" fontId="31" fillId="0" borderId="10" xfId="0" applyNumberFormat="1" applyFont="1" applyBorder="1" applyAlignment="1" applyProtection="1">
      <alignment horizontal="right" vertical="center" wrapText="1"/>
      <protection/>
    </xf>
    <xf numFmtId="0" fontId="1" fillId="0" borderId="0" xfId="0" applyFont="1" applyAlignment="1" applyProtection="1">
      <alignment horizontal="right"/>
      <protection/>
    </xf>
    <xf numFmtId="0" fontId="28" fillId="0" borderId="10" xfId="0" applyFont="1" applyBorder="1" applyAlignment="1" applyProtection="1">
      <alignment/>
      <protection/>
    </xf>
    <xf numFmtId="0" fontId="0" fillId="0" borderId="0" xfId="0" applyAlignment="1" applyProtection="1">
      <alignment horizontal="left" vertical="center"/>
      <protection/>
    </xf>
    <xf numFmtId="0" fontId="49" fillId="0" borderId="10" xfId="0" applyFont="1" applyBorder="1" applyAlignment="1" applyProtection="1">
      <alignment horizontal="left" vertical="center"/>
      <protection/>
    </xf>
    <xf numFmtId="0" fontId="50" fillId="0" borderId="10" xfId="0" applyFont="1" applyBorder="1" applyAlignment="1" applyProtection="1">
      <alignment horizontal="center" vertical="center"/>
      <protection/>
    </xf>
    <xf numFmtId="49" fontId="1" fillId="0" borderId="11"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left" vertical="center" wrapText="1"/>
      <protection locked="0"/>
    </xf>
    <xf numFmtId="0" fontId="2" fillId="0" borderId="10"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24" fillId="0" borderId="10" xfId="0" applyFont="1" applyBorder="1" applyAlignment="1" applyProtection="1">
      <alignment horizontal="left" vertical="center"/>
      <protection locked="0"/>
    </xf>
    <xf numFmtId="178" fontId="51" fillId="0" borderId="10" xfId="0" applyNumberFormat="1" applyFont="1" applyBorder="1" applyAlignment="1" applyProtection="1">
      <alignment horizontal="center" vertical="center" wrapText="1"/>
      <protection locked="0"/>
    </xf>
    <xf numFmtId="10" fontId="2" fillId="0" borderId="10" xfId="0" applyNumberFormat="1" applyFont="1" applyBorder="1" applyAlignment="1" applyProtection="1">
      <alignment horizontal="center" vertical="center"/>
      <protection locked="0"/>
    </xf>
    <xf numFmtId="10" fontId="10"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left" vertical="center"/>
      <protection/>
    </xf>
    <xf numFmtId="0" fontId="2" fillId="2" borderId="10" xfId="0" applyFont="1" applyFill="1" applyBorder="1" applyAlignment="1" applyProtection="1">
      <alignment horizontal="center"/>
      <protection locked="0"/>
    </xf>
    <xf numFmtId="49" fontId="2" fillId="2" borderId="10" xfId="0" applyNumberFormat="1" applyFont="1" applyFill="1" applyBorder="1" applyAlignment="1" applyProtection="1">
      <alignment horizontal="center" vertical="center"/>
      <protection locked="0"/>
    </xf>
    <xf numFmtId="43" fontId="52" fillId="0" borderId="11" xfId="80" applyFont="1" applyBorder="1" applyAlignment="1" applyProtection="1">
      <alignment vertical="center" wrapText="1"/>
      <protection locked="0"/>
    </xf>
    <xf numFmtId="43" fontId="52" fillId="0" borderId="10" xfId="80" applyFont="1" applyBorder="1" applyAlignment="1" applyProtection="1">
      <alignment vertical="center" wrapText="1"/>
      <protection locked="0"/>
    </xf>
    <xf numFmtId="43" fontId="52" fillId="0" borderId="11" xfId="80" applyFont="1" applyBorder="1" applyAlignment="1" applyProtection="1">
      <alignment horizontal="left" vertical="center" wrapText="1"/>
      <protection locked="0"/>
    </xf>
    <xf numFmtId="43" fontId="52" fillId="0" borderId="10" xfId="80" applyFont="1" applyBorder="1" applyAlignment="1" applyProtection="1">
      <alignment horizontal="left" vertical="center" wrapText="1"/>
      <protection locked="0"/>
    </xf>
    <xf numFmtId="43" fontId="52" fillId="0" borderId="10" xfId="80" applyFont="1" applyBorder="1" applyAlignment="1" applyProtection="1">
      <alignment horizontal="right" vertical="center" wrapText="1"/>
      <protection/>
    </xf>
    <xf numFmtId="43" fontId="52" fillId="2" borderId="10" xfId="80" applyFont="1" applyFill="1" applyBorder="1" applyAlignment="1" applyProtection="1">
      <alignment horizontal="right" vertical="center"/>
      <protection locked="0"/>
    </xf>
    <xf numFmtId="49" fontId="24" fillId="0" borderId="10" xfId="0" applyNumberFormat="1" applyFont="1" applyBorder="1" applyAlignment="1" applyProtection="1">
      <alignment horizontal="left" vertical="center"/>
      <protection locked="0"/>
    </xf>
    <xf numFmtId="43" fontId="2" fillId="0" borderId="10" xfId="80" applyFont="1" applyBorder="1" applyAlignment="1" applyProtection="1">
      <alignment horizontal="right" vertical="center"/>
      <protection locked="0"/>
    </xf>
    <xf numFmtId="179" fontId="2" fillId="0" borderId="10" xfId="80" applyNumberFormat="1" applyFont="1" applyBorder="1" applyAlignment="1" applyProtection="1">
      <alignment horizontal="right" vertical="center"/>
      <protection locked="0"/>
    </xf>
    <xf numFmtId="179" fontId="2" fillId="0" borderId="10" xfId="80" applyNumberFormat="1" applyFont="1" applyBorder="1" applyAlignment="1" applyProtection="1">
      <alignment horizontal="right" vertical="center" wrapText="1"/>
      <protection/>
    </xf>
    <xf numFmtId="179" fontId="2" fillId="0" borderId="13" xfId="80" applyNumberFormat="1" applyFont="1" applyBorder="1" applyAlignment="1" applyProtection="1">
      <alignment horizontal="right" vertical="center" wrapText="1"/>
      <protection locked="0"/>
    </xf>
    <xf numFmtId="179" fontId="2" fillId="0" borderId="10" xfId="80" applyNumberFormat="1" applyFont="1" applyBorder="1" applyAlignment="1" applyProtection="1">
      <alignment horizontal="right" vertical="center" wrapText="1"/>
      <protection locked="0"/>
    </xf>
    <xf numFmtId="179" fontId="10" fillId="2" borderId="10" xfId="80" applyNumberFormat="1" applyFont="1" applyFill="1" applyBorder="1" applyAlignment="1" applyProtection="1">
      <alignment horizontal="right"/>
      <protection locked="0"/>
    </xf>
    <xf numFmtId="43" fontId="22" fillId="0" borderId="10" xfId="80" applyFont="1" applyBorder="1" applyAlignment="1" applyProtection="1">
      <alignment horizontal="center" vertical="center"/>
      <protection locked="0"/>
    </xf>
    <xf numFmtId="43" fontId="25" fillId="0" borderId="10" xfId="80" applyFont="1" applyBorder="1" applyAlignment="1" applyProtection="1">
      <alignment horizontal="center" vertical="center"/>
      <protection locked="0"/>
    </xf>
    <xf numFmtId="43" fontId="22" fillId="0" borderId="10" xfId="80" applyFont="1" applyBorder="1" applyAlignment="1" applyProtection="1">
      <alignment horizontal="right" vertical="center"/>
      <protection locked="0"/>
    </xf>
    <xf numFmtId="43" fontId="25" fillId="0" borderId="10" xfId="80" applyFont="1" applyBorder="1" applyAlignment="1" applyProtection="1">
      <alignment horizontal="right" vertical="center"/>
      <protection locked="0"/>
    </xf>
    <xf numFmtId="49" fontId="52" fillId="2" borderId="10" xfId="0" applyNumberFormat="1" applyFont="1" applyFill="1" applyBorder="1" applyAlignment="1" applyProtection="1">
      <alignment horizontal="center" vertical="center"/>
      <protection locked="0"/>
    </xf>
    <xf numFmtId="49" fontId="52" fillId="0" borderId="10" xfId="0" applyNumberFormat="1" applyFont="1" applyBorder="1" applyAlignment="1" applyProtection="1">
      <alignment horizontal="center" vertical="center"/>
      <protection locked="0"/>
    </xf>
    <xf numFmtId="177" fontId="52" fillId="0" borderId="13" xfId="0" applyNumberFormat="1" applyFont="1" applyBorder="1" applyAlignment="1" applyProtection="1">
      <alignment horizontal="right" vertical="center" wrapText="1"/>
      <protection/>
    </xf>
    <xf numFmtId="177" fontId="53" fillId="2" borderId="10" xfId="0" applyNumberFormat="1" applyFont="1" applyFill="1" applyBorder="1" applyAlignment="1" applyProtection="1">
      <alignment/>
      <protection locked="0"/>
    </xf>
    <xf numFmtId="177" fontId="52" fillId="0" borderId="13" xfId="0" applyNumberFormat="1" applyFont="1" applyBorder="1" applyAlignment="1" applyProtection="1">
      <alignment horizontal="right" vertical="center" wrapText="1"/>
      <protection locked="0"/>
    </xf>
    <xf numFmtId="177" fontId="52" fillId="0" borderId="10" xfId="0" applyNumberFormat="1" applyFont="1" applyBorder="1" applyAlignment="1" applyProtection="1">
      <alignment horizontal="right" vertical="center" wrapText="1"/>
      <protection locked="0"/>
    </xf>
    <xf numFmtId="177" fontId="53" fillId="2" borderId="13" xfId="0" applyNumberFormat="1" applyFont="1" applyFill="1" applyBorder="1" applyAlignment="1" applyProtection="1">
      <alignment/>
      <protection locked="0"/>
    </xf>
    <xf numFmtId="0" fontId="53" fillId="2" borderId="10" xfId="0" applyFont="1" applyFill="1" applyBorder="1" applyAlignment="1" applyProtection="1">
      <alignment/>
      <protection locked="0"/>
    </xf>
    <xf numFmtId="49" fontId="52" fillId="0" borderId="10" xfId="0" applyNumberFormat="1" applyFont="1" applyBorder="1" applyAlignment="1" applyProtection="1">
      <alignment horizontal="center" vertical="center" wrapText="1"/>
      <protection locked="0"/>
    </xf>
    <xf numFmtId="49" fontId="52" fillId="2" borderId="10" xfId="0" applyNumberFormat="1" applyFont="1" applyFill="1" applyBorder="1" applyAlignment="1" applyProtection="1">
      <alignment horizontal="center"/>
      <protection locked="0"/>
    </xf>
    <xf numFmtId="49" fontId="52" fillId="2" borderId="10" xfId="0" applyNumberFormat="1" applyFont="1" applyFill="1" applyBorder="1" applyAlignment="1" applyProtection="1">
      <alignment/>
      <protection locked="0"/>
    </xf>
    <xf numFmtId="0" fontId="5" fillId="0" borderId="0" xfId="0" applyFont="1" applyAlignment="1" applyProtection="1">
      <alignment horizontal="left" vertical="center"/>
      <protection/>
    </xf>
    <xf numFmtId="0" fontId="6"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0" fillId="0" borderId="10"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5" fillId="2" borderId="0" xfId="0" applyFont="1" applyFill="1" applyAlignment="1" applyProtection="1">
      <alignment horizontal="left" vertical="center"/>
      <protection/>
    </xf>
    <xf numFmtId="0" fontId="4" fillId="2" borderId="0" xfId="0" applyFont="1" applyFill="1" applyAlignment="1" applyProtection="1">
      <alignment horizontal="left" vertical="center"/>
      <protection/>
    </xf>
    <xf numFmtId="0" fontId="4" fillId="2" borderId="0" xfId="0" applyFont="1" applyFill="1" applyAlignment="1" applyProtection="1">
      <alignment/>
      <protection locked="0"/>
    </xf>
    <xf numFmtId="0" fontId="6" fillId="2" borderId="0" xfId="0" applyFont="1" applyFill="1" applyAlignment="1" applyProtection="1">
      <alignment horizontal="center" vertical="center"/>
      <protection locked="0"/>
    </xf>
    <xf numFmtId="0" fontId="9" fillId="0" borderId="10" xfId="0" applyFont="1" applyBorder="1" applyAlignment="1" applyProtection="1">
      <alignment horizontal="center" vertical="center" shrinkToFit="1"/>
      <protection/>
    </xf>
    <xf numFmtId="0" fontId="9" fillId="0" borderId="10" xfId="0" applyFont="1" applyBorder="1" applyAlignment="1" applyProtection="1">
      <alignment horizontal="center" vertical="center" wrapText="1" shrinkToFit="1"/>
      <protection/>
    </xf>
    <xf numFmtId="0" fontId="12" fillId="0" borderId="0" xfId="0" applyFont="1" applyAlignment="1" applyProtection="1">
      <alignment horizontal="left" vertical="center"/>
      <protection/>
    </xf>
    <xf numFmtId="0" fontId="12" fillId="2" borderId="0" xfId="0" applyFont="1" applyFill="1" applyAlignment="1" applyProtection="1">
      <alignment horizontal="left" vertical="center"/>
      <protection/>
    </xf>
    <xf numFmtId="0" fontId="7" fillId="2" borderId="0" xfId="0" applyFont="1" applyFill="1" applyAlignment="1" applyProtection="1">
      <alignment horizontal="left" vertical="center"/>
      <protection/>
    </xf>
    <xf numFmtId="0" fontId="15" fillId="2" borderId="10" xfId="0" applyFont="1" applyFill="1" applyBorder="1" applyAlignment="1" applyProtection="1">
      <alignment horizontal="center" vertical="center"/>
      <protection/>
    </xf>
    <xf numFmtId="0" fontId="15" fillId="2" borderId="10" xfId="0" applyFont="1" applyFill="1" applyBorder="1" applyAlignment="1" applyProtection="1">
      <alignment horizontal="center" vertical="center" wrapText="1"/>
      <protection/>
    </xf>
    <xf numFmtId="0" fontId="19" fillId="0" borderId="0" xfId="0" applyFont="1" applyAlignment="1" applyProtection="1">
      <alignment horizontal="center" wrapText="1"/>
      <protection locked="0"/>
    </xf>
    <xf numFmtId="0" fontId="19" fillId="0" borderId="0" xfId="0" applyFont="1" applyAlignment="1" applyProtection="1">
      <alignment horizontal="center" vertical="top" wrapText="1"/>
      <protection/>
    </xf>
    <xf numFmtId="0" fontId="20" fillId="0" borderId="0" xfId="0" applyFont="1" applyAlignment="1" applyProtection="1">
      <alignment horizontal="left" vertical="center"/>
      <protection/>
    </xf>
    <xf numFmtId="0" fontId="21" fillId="0" borderId="1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13"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8" fillId="0" borderId="0" xfId="0" applyFont="1" applyAlignment="1" applyProtection="1">
      <alignment horizontal="left" vertical="center"/>
      <protection/>
    </xf>
    <xf numFmtId="0" fontId="9" fillId="0" borderId="13" xfId="0" applyFont="1" applyBorder="1" applyAlignment="1" applyProtection="1">
      <alignment horizontal="center" vertical="center" shrinkToFit="1"/>
      <protection/>
    </xf>
  </cellXfs>
  <cellStyles count="8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好" xfId="64"/>
    <cellStyle name="好 2" xfId="65"/>
    <cellStyle name="汇总" xfId="66"/>
    <cellStyle name="汇总 2" xfId="67"/>
    <cellStyle name="Currency" xfId="68"/>
    <cellStyle name="Currency [0]" xfId="69"/>
    <cellStyle name="计算" xfId="70"/>
    <cellStyle name="计算 2" xfId="71"/>
    <cellStyle name="检查单元格" xfId="72"/>
    <cellStyle name="检查单元格 2" xfId="73"/>
    <cellStyle name="解释性文本" xfId="74"/>
    <cellStyle name="解释性文本 2" xfId="75"/>
    <cellStyle name="警告文本" xfId="76"/>
    <cellStyle name="警告文本 2" xfId="77"/>
    <cellStyle name="链接单元格" xfId="78"/>
    <cellStyle name="链接单元格 2" xfId="79"/>
    <cellStyle name="Comma" xfId="80"/>
    <cellStyle name="Comma [0]" xfId="81"/>
    <cellStyle name="强调文字颜色 1" xfId="82"/>
    <cellStyle name="强调文字颜色 1 2" xfId="83"/>
    <cellStyle name="强调文字颜色 2" xfId="84"/>
    <cellStyle name="强调文字颜色 2 2" xfId="85"/>
    <cellStyle name="强调文字颜色 3" xfId="86"/>
    <cellStyle name="强调文字颜色 3 2" xfId="87"/>
    <cellStyle name="强调文字颜色 4" xfId="88"/>
    <cellStyle name="强调文字颜色 4 2" xfId="89"/>
    <cellStyle name="强调文字颜色 5" xfId="90"/>
    <cellStyle name="强调文字颜色 5 2" xfId="91"/>
    <cellStyle name="强调文字颜色 6" xfId="92"/>
    <cellStyle name="强调文字颜色 6 2" xfId="93"/>
    <cellStyle name="适中" xfId="94"/>
    <cellStyle name="适中 2" xfId="95"/>
    <cellStyle name="输出" xfId="96"/>
    <cellStyle name="输出 2" xfId="97"/>
    <cellStyle name="输入" xfId="98"/>
    <cellStyle name="输入 2" xfId="99"/>
    <cellStyle name="注释"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4" sqref="A4"/>
    </sheetView>
  </sheetViews>
  <sheetFormatPr defaultColWidth="5" defaultRowHeight="12.75"/>
  <cols>
    <col min="1" max="1" width="144.5" style="72" customWidth="1"/>
    <col min="2" max="16384" width="5" style="72" customWidth="1"/>
  </cols>
  <sheetData>
    <row r="1" ht="45" customHeight="1">
      <c r="A1" s="74" t="s">
        <v>133</v>
      </c>
    </row>
    <row r="2" ht="36" customHeight="1">
      <c r="A2" s="73" t="s">
        <v>125</v>
      </c>
    </row>
    <row r="3" ht="36" customHeight="1">
      <c r="A3" s="73" t="s">
        <v>126</v>
      </c>
    </row>
    <row r="4" ht="36" customHeight="1">
      <c r="A4" s="73" t="s">
        <v>127</v>
      </c>
    </row>
    <row r="5" ht="36" customHeight="1">
      <c r="A5" s="73" t="s">
        <v>128</v>
      </c>
    </row>
    <row r="6" ht="36" customHeight="1">
      <c r="A6" s="73" t="s">
        <v>129</v>
      </c>
    </row>
    <row r="7" ht="36" customHeight="1">
      <c r="A7" s="73" t="s">
        <v>130</v>
      </c>
    </row>
    <row r="8" ht="36" customHeight="1">
      <c r="A8" s="73" t="s">
        <v>131</v>
      </c>
    </row>
    <row r="9" ht="36" customHeight="1">
      <c r="A9" s="73" t="s">
        <v>132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25"/>
  <sheetViews>
    <sheetView showZeros="0"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C12" sqref="C12"/>
    </sheetView>
  </sheetViews>
  <sheetFormatPr defaultColWidth="9.33203125" defaultRowHeight="12.75" customHeight="1"/>
  <cols>
    <col min="1" max="1" width="50.83203125" style="60" customWidth="1"/>
    <col min="2" max="2" width="20.83203125" style="60" customWidth="1"/>
    <col min="3" max="3" width="50.83203125" style="60" customWidth="1"/>
    <col min="4" max="4" width="20.83203125" style="60" customWidth="1"/>
    <col min="5" max="243" width="6.83203125" style="60" customWidth="1"/>
    <col min="244" max="16384" width="9.33203125" style="5" customWidth="1"/>
  </cols>
  <sheetData>
    <row r="1" spans="1:4" ht="13.5" customHeight="1">
      <c r="A1" s="118" t="s">
        <v>0</v>
      </c>
      <c r="B1" s="118"/>
      <c r="C1" s="118"/>
      <c r="D1" s="118"/>
    </row>
    <row r="2" spans="1:4" ht="25.5">
      <c r="A2" s="119" t="s">
        <v>176</v>
      </c>
      <c r="B2" s="120"/>
      <c r="C2" s="120"/>
      <c r="D2" s="120"/>
    </row>
    <row r="3" spans="1:4" s="57" customFormat="1" ht="14.25">
      <c r="A3" s="60" t="s">
        <v>1</v>
      </c>
      <c r="D3" s="70" t="s">
        <v>2</v>
      </c>
    </row>
    <row r="4" spans="1:4" s="58" customFormat="1" ht="25.5">
      <c r="A4" s="121" t="s">
        <v>3</v>
      </c>
      <c r="B4" s="122"/>
      <c r="C4" s="121" t="s">
        <v>4</v>
      </c>
      <c r="D4" s="122"/>
    </row>
    <row r="5" spans="1:4" s="59" customFormat="1" ht="14.25">
      <c r="A5" s="37" t="s">
        <v>5</v>
      </c>
      <c r="B5" s="62" t="s">
        <v>6</v>
      </c>
      <c r="C5" s="37" t="s">
        <v>7</v>
      </c>
      <c r="D5" s="62" t="s">
        <v>6</v>
      </c>
    </row>
    <row r="6" spans="1:4" ht="15.75" customHeight="1">
      <c r="A6" s="87" t="s">
        <v>174</v>
      </c>
      <c r="B6" s="64">
        <v>1279.87</v>
      </c>
      <c r="C6" s="63" t="s">
        <v>8</v>
      </c>
      <c r="D6" s="65">
        <v>609.16</v>
      </c>
    </row>
    <row r="7" spans="1:4" ht="18" customHeight="1">
      <c r="A7" s="63" t="s">
        <v>9</v>
      </c>
      <c r="B7" s="64"/>
      <c r="C7" s="63" t="s">
        <v>10</v>
      </c>
      <c r="D7" s="65">
        <v>868.44</v>
      </c>
    </row>
    <row r="8" spans="1:4" ht="18" customHeight="1">
      <c r="A8" s="63" t="s">
        <v>11</v>
      </c>
      <c r="B8" s="64"/>
      <c r="C8" s="63" t="s">
        <v>12</v>
      </c>
      <c r="D8" s="65"/>
    </row>
    <row r="9" spans="1:4" ht="18" customHeight="1">
      <c r="A9" s="63" t="s">
        <v>13</v>
      </c>
      <c r="B9" s="64"/>
      <c r="C9" s="63" t="s">
        <v>14</v>
      </c>
      <c r="D9" s="65"/>
    </row>
    <row r="10" spans="1:4" ht="18" customHeight="1">
      <c r="A10" s="63" t="s">
        <v>15</v>
      </c>
      <c r="B10" s="64"/>
      <c r="C10" s="63" t="s">
        <v>16</v>
      </c>
      <c r="D10" s="65"/>
    </row>
    <row r="11" spans="1:4" ht="18" customHeight="1">
      <c r="A11" s="63" t="s">
        <v>17</v>
      </c>
      <c r="B11" s="64"/>
      <c r="C11" s="63"/>
      <c r="D11" s="65"/>
    </row>
    <row r="12" spans="1:4" ht="18" customHeight="1">
      <c r="A12" s="63" t="s">
        <v>18</v>
      </c>
      <c r="B12" s="64"/>
      <c r="C12" s="63"/>
      <c r="D12" s="65"/>
    </row>
    <row r="13" spans="1:4" ht="18" customHeight="1">
      <c r="A13" s="71"/>
      <c r="B13" s="64"/>
      <c r="C13" s="63"/>
      <c r="D13" s="65"/>
    </row>
    <row r="14" spans="1:4" ht="18" customHeight="1">
      <c r="A14" s="71"/>
      <c r="B14" s="64"/>
      <c r="C14" s="63"/>
      <c r="D14" s="65"/>
    </row>
    <row r="15" spans="1:4" ht="18" customHeight="1">
      <c r="A15" s="71"/>
      <c r="B15" s="64"/>
      <c r="C15" s="63"/>
      <c r="D15" s="65"/>
    </row>
    <row r="16" spans="1:4" ht="18" customHeight="1">
      <c r="A16" s="71"/>
      <c r="B16" s="64"/>
      <c r="C16" s="63"/>
      <c r="D16" s="65"/>
    </row>
    <row r="17" spans="1:4" ht="18" customHeight="1">
      <c r="A17" s="71"/>
      <c r="B17" s="64"/>
      <c r="C17" s="63"/>
      <c r="D17" s="65"/>
    </row>
    <row r="18" spans="1:4" ht="18" customHeight="1">
      <c r="A18" s="71"/>
      <c r="B18" s="64"/>
      <c r="C18" s="63"/>
      <c r="D18" s="65"/>
    </row>
    <row r="19" spans="1:4" ht="18" customHeight="1">
      <c r="A19" s="71"/>
      <c r="B19" s="64"/>
      <c r="C19" s="63"/>
      <c r="D19" s="65"/>
    </row>
    <row r="20" spans="1:4" ht="18" customHeight="1">
      <c r="A20" s="71"/>
      <c r="B20" s="64"/>
      <c r="C20" s="63"/>
      <c r="D20" s="65"/>
    </row>
    <row r="21" spans="1:4" ht="18" customHeight="1">
      <c r="A21" s="63"/>
      <c r="B21" s="64"/>
      <c r="C21" s="63"/>
      <c r="D21" s="65"/>
    </row>
    <row r="22" spans="1:4" ht="18" customHeight="1">
      <c r="A22" s="63" t="s">
        <v>19</v>
      </c>
      <c r="B22" s="64">
        <f>SUM(B6:B13)</f>
        <v>1279.87</v>
      </c>
      <c r="C22" s="63" t="s">
        <v>20</v>
      </c>
      <c r="D22" s="64">
        <f>SUM(D6:D13)</f>
        <v>1477.6</v>
      </c>
    </row>
    <row r="23" spans="1:4" ht="18" customHeight="1">
      <c r="A23" s="63" t="s">
        <v>21</v>
      </c>
      <c r="B23" s="64"/>
      <c r="C23" s="63" t="s">
        <v>22</v>
      </c>
      <c r="D23" s="65"/>
    </row>
    <row r="24" spans="1:4" ht="18" customHeight="1">
      <c r="A24" s="63" t="s">
        <v>23</v>
      </c>
      <c r="B24" s="64">
        <v>197.73</v>
      </c>
      <c r="C24" s="63"/>
      <c r="D24" s="65"/>
    </row>
    <row r="25" spans="1:4" ht="18" customHeight="1">
      <c r="A25" s="68" t="s">
        <v>24</v>
      </c>
      <c r="B25" s="69">
        <f>SUM(B22:B24)</f>
        <v>1477.6</v>
      </c>
      <c r="C25" s="68" t="s">
        <v>25</v>
      </c>
      <c r="D25" s="69">
        <f>SUM(D22:D23)</f>
        <v>1477.6</v>
      </c>
    </row>
  </sheetData>
  <sheetProtection/>
  <mergeCells count="4">
    <mergeCell ref="A1:D1"/>
    <mergeCell ref="A2:D2"/>
    <mergeCell ref="A4:B4"/>
    <mergeCell ref="C4:D4"/>
  </mergeCells>
  <printOptions horizontalCentered="1"/>
  <pageMargins left="0.425" right="0.3854166666666667" top="0.6256944444444444" bottom="0.6611111111111111" header="0.3104166666666667" footer="0.4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5"/>
  <sheetViews>
    <sheetView showZeros="0" zoomScaleSheetLayoutView="100"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U9" sqref="U9"/>
    </sheetView>
  </sheetViews>
  <sheetFormatPr defaultColWidth="5.33203125" defaultRowHeight="12.75" customHeight="1"/>
  <cols>
    <col min="1" max="1" width="4.83203125" style="2" customWidth="1"/>
    <col min="2" max="2" width="4.83203125" style="3" customWidth="1"/>
    <col min="3" max="3" width="4.83203125" style="2" customWidth="1"/>
    <col min="4" max="4" width="16" style="4" customWidth="1"/>
    <col min="5" max="5" width="14.16015625" style="4" customWidth="1"/>
    <col min="6" max="6" width="11.83203125" style="4" customWidth="1"/>
    <col min="7" max="8" width="15" style="4" customWidth="1"/>
    <col min="9" max="10" width="10.16015625" style="4" customWidth="1"/>
    <col min="11" max="11" width="8" style="4" customWidth="1"/>
    <col min="12" max="12" width="10.16015625" style="4" customWidth="1"/>
    <col min="13" max="13" width="11" style="4" customWidth="1"/>
    <col min="14" max="14" width="7.33203125" style="4" customWidth="1"/>
    <col min="15" max="15" width="12.83203125" style="4" customWidth="1"/>
    <col min="16" max="16" width="6.83203125" style="4" customWidth="1"/>
  </cols>
  <sheetData>
    <row r="1" spans="1:12" ht="13.5" customHeight="1">
      <c r="A1" s="123" t="s">
        <v>26</v>
      </c>
      <c r="B1" s="124"/>
      <c r="C1" s="124"/>
      <c r="D1" s="124"/>
      <c r="E1" s="124"/>
      <c r="F1" s="124"/>
      <c r="G1" s="124"/>
      <c r="H1" s="124"/>
      <c r="I1" s="124"/>
      <c r="J1" s="125"/>
      <c r="K1" s="124"/>
      <c r="L1" s="124"/>
    </row>
    <row r="2" spans="1:15" ht="25.5" customHeight="1">
      <c r="A2" s="126" t="s">
        <v>175</v>
      </c>
      <c r="B2" s="126"/>
      <c r="C2" s="126"/>
      <c r="D2" s="126"/>
      <c r="E2" s="126"/>
      <c r="F2" s="126"/>
      <c r="G2" s="126"/>
      <c r="H2" s="126"/>
      <c r="I2" s="126"/>
      <c r="J2" s="126"/>
      <c r="K2" s="126"/>
      <c r="L2" s="126"/>
      <c r="M2" s="126"/>
      <c r="N2" s="126"/>
      <c r="O2" s="126"/>
    </row>
    <row r="3" spans="1:15" ht="15" customHeight="1">
      <c r="A3" s="6"/>
      <c r="B3" s="7" t="s">
        <v>1</v>
      </c>
      <c r="C3" s="6"/>
      <c r="D3" s="8"/>
      <c r="E3" s="8"/>
      <c r="F3" s="8"/>
      <c r="G3" s="8"/>
      <c r="H3" s="8"/>
      <c r="I3" s="8"/>
      <c r="K3" s="8"/>
      <c r="L3" s="9"/>
      <c r="N3" s="9"/>
      <c r="O3" s="9" t="s">
        <v>2</v>
      </c>
    </row>
    <row r="4" spans="1:15" ht="13.5" customHeight="1">
      <c r="A4" s="127" t="s">
        <v>5</v>
      </c>
      <c r="B4" s="127"/>
      <c r="C4" s="127"/>
      <c r="D4" s="127"/>
      <c r="E4" s="128" t="s">
        <v>24</v>
      </c>
      <c r="F4" s="128" t="s">
        <v>23</v>
      </c>
      <c r="G4" s="128" t="s">
        <v>27</v>
      </c>
      <c r="H4" s="128"/>
      <c r="I4" s="128"/>
      <c r="J4" s="128"/>
      <c r="K4" s="128"/>
      <c r="L4" s="128"/>
      <c r="M4" s="128"/>
      <c r="N4" s="128"/>
      <c r="O4" s="128" t="s">
        <v>21</v>
      </c>
    </row>
    <row r="5" spans="1:15" ht="29.25" customHeight="1">
      <c r="A5" s="128" t="s">
        <v>28</v>
      </c>
      <c r="B5" s="128"/>
      <c r="C5" s="128"/>
      <c r="D5" s="127" t="s">
        <v>29</v>
      </c>
      <c r="E5" s="128"/>
      <c r="F5" s="128"/>
      <c r="G5" s="128" t="s">
        <v>30</v>
      </c>
      <c r="H5" s="128" t="s">
        <v>31</v>
      </c>
      <c r="I5" s="128" t="s">
        <v>32</v>
      </c>
      <c r="J5" s="128" t="s">
        <v>33</v>
      </c>
      <c r="K5" s="128" t="s">
        <v>34</v>
      </c>
      <c r="L5" s="128" t="s">
        <v>35</v>
      </c>
      <c r="M5" s="128" t="s">
        <v>36</v>
      </c>
      <c r="N5" s="128" t="s">
        <v>37</v>
      </c>
      <c r="O5" s="128"/>
    </row>
    <row r="6" spans="1:15" s="1" customFormat="1" ht="28.5" customHeight="1">
      <c r="A6" s="10" t="s">
        <v>38</v>
      </c>
      <c r="B6" s="10" t="s">
        <v>39</v>
      </c>
      <c r="C6" s="10" t="s">
        <v>40</v>
      </c>
      <c r="D6" s="127"/>
      <c r="E6" s="128"/>
      <c r="F6" s="128"/>
      <c r="G6" s="128"/>
      <c r="H6" s="128"/>
      <c r="I6" s="128"/>
      <c r="J6" s="128"/>
      <c r="K6" s="128"/>
      <c r="L6" s="128"/>
      <c r="M6" s="128"/>
      <c r="N6" s="128"/>
      <c r="O6" s="128"/>
    </row>
    <row r="7" spans="1:16" s="1" customFormat="1" ht="19.5" customHeight="1">
      <c r="A7" s="107" t="s">
        <v>134</v>
      </c>
      <c r="B7" s="108" t="s">
        <v>135</v>
      </c>
      <c r="C7" s="108" t="s">
        <v>136</v>
      </c>
      <c r="D7" s="108" t="s">
        <v>137</v>
      </c>
      <c r="E7" s="90">
        <f>F7+G7</f>
        <v>579.25</v>
      </c>
      <c r="F7" s="90">
        <v>24.29</v>
      </c>
      <c r="G7" s="91">
        <v>554.96</v>
      </c>
      <c r="H7" s="91">
        <v>554.96</v>
      </c>
      <c r="I7" s="109"/>
      <c r="J7" s="110"/>
      <c r="K7" s="111"/>
      <c r="L7" s="112"/>
      <c r="M7" s="110"/>
      <c r="N7" s="113"/>
      <c r="O7" s="114"/>
      <c r="P7" s="11"/>
    </row>
    <row r="8" spans="1:16" s="1" customFormat="1" ht="19.5" customHeight="1">
      <c r="A8" s="107" t="s">
        <v>134</v>
      </c>
      <c r="B8" s="108" t="s">
        <v>135</v>
      </c>
      <c r="C8" s="108" t="s">
        <v>138</v>
      </c>
      <c r="D8" s="108" t="s">
        <v>139</v>
      </c>
      <c r="E8" s="90">
        <f>F8+G8</f>
        <v>628.44</v>
      </c>
      <c r="F8" s="90">
        <v>173.44</v>
      </c>
      <c r="G8" s="91">
        <v>455</v>
      </c>
      <c r="H8" s="91">
        <v>455</v>
      </c>
      <c r="I8" s="109"/>
      <c r="J8" s="110"/>
      <c r="K8" s="111"/>
      <c r="L8" s="112"/>
      <c r="M8" s="110"/>
      <c r="N8" s="113"/>
      <c r="O8" s="114"/>
      <c r="P8" s="11"/>
    </row>
    <row r="9" spans="1:16" s="1" customFormat="1" ht="28.5" customHeight="1">
      <c r="A9" s="107" t="s">
        <v>134</v>
      </c>
      <c r="B9" s="108" t="s">
        <v>135</v>
      </c>
      <c r="C9" s="108" t="s">
        <v>140</v>
      </c>
      <c r="D9" s="115" t="s">
        <v>141</v>
      </c>
      <c r="E9" s="90">
        <f>F9+G9</f>
        <v>240</v>
      </c>
      <c r="F9" s="90"/>
      <c r="G9" s="91">
        <v>240</v>
      </c>
      <c r="H9" s="91">
        <v>240</v>
      </c>
      <c r="I9" s="109"/>
      <c r="J9" s="110"/>
      <c r="K9" s="111"/>
      <c r="L9" s="112"/>
      <c r="M9" s="110"/>
      <c r="N9" s="113"/>
      <c r="O9" s="114"/>
      <c r="P9" s="11"/>
    </row>
    <row r="10" spans="1:16" s="1" customFormat="1" ht="19.5" customHeight="1">
      <c r="A10" s="116" t="s">
        <v>143</v>
      </c>
      <c r="B10" s="108" t="s">
        <v>138</v>
      </c>
      <c r="C10" s="108" t="s">
        <v>136</v>
      </c>
      <c r="D10" s="108" t="s">
        <v>144</v>
      </c>
      <c r="E10" s="90">
        <f>F10+G10</f>
        <v>29.91</v>
      </c>
      <c r="F10" s="90"/>
      <c r="G10" s="91">
        <v>29.91</v>
      </c>
      <c r="H10" s="91">
        <v>29.91</v>
      </c>
      <c r="I10" s="109"/>
      <c r="J10" s="110"/>
      <c r="K10" s="111"/>
      <c r="L10" s="112"/>
      <c r="M10" s="110"/>
      <c r="N10" s="113"/>
      <c r="O10" s="114"/>
      <c r="P10" s="11"/>
    </row>
    <row r="11" spans="1:16" s="1" customFormat="1" ht="19.5" customHeight="1">
      <c r="A11" s="117"/>
      <c r="B11" s="108"/>
      <c r="C11" s="108"/>
      <c r="D11" s="108"/>
      <c r="E11" s="92">
        <f>SUM(F11:G11,O11)</f>
        <v>0</v>
      </c>
      <c r="F11" s="93"/>
      <c r="G11" s="93"/>
      <c r="H11" s="94"/>
      <c r="I11" s="109"/>
      <c r="J11" s="110"/>
      <c r="K11" s="111"/>
      <c r="L11" s="112"/>
      <c r="M11" s="110"/>
      <c r="N11" s="113"/>
      <c r="O11" s="114"/>
      <c r="P11" s="11"/>
    </row>
    <row r="12" spans="1:16" s="1" customFormat="1" ht="19.5" customHeight="1">
      <c r="A12" s="117"/>
      <c r="B12" s="108"/>
      <c r="C12" s="108"/>
      <c r="D12" s="108"/>
      <c r="E12" s="92">
        <f>SUM(F12:G12,O12)</f>
        <v>0</v>
      </c>
      <c r="F12" s="93"/>
      <c r="G12" s="93"/>
      <c r="H12" s="94">
        <f>SUM(K12:L12)</f>
        <v>0</v>
      </c>
      <c r="I12" s="109"/>
      <c r="J12" s="110"/>
      <c r="K12" s="111"/>
      <c r="L12" s="112"/>
      <c r="M12" s="110"/>
      <c r="N12" s="113"/>
      <c r="O12" s="114"/>
      <c r="P12" s="11"/>
    </row>
    <row r="13" spans="1:16" s="1" customFormat="1" ht="19.5" customHeight="1">
      <c r="A13" s="117"/>
      <c r="B13" s="108"/>
      <c r="C13" s="108"/>
      <c r="D13" s="108"/>
      <c r="E13" s="92">
        <f>SUM(F13:G13,O13)</f>
        <v>0</v>
      </c>
      <c r="F13" s="93"/>
      <c r="G13" s="93"/>
      <c r="H13" s="94">
        <f>SUM(K13:L13)</f>
        <v>0</v>
      </c>
      <c r="I13" s="109"/>
      <c r="J13" s="110"/>
      <c r="K13" s="111"/>
      <c r="L13" s="112"/>
      <c r="M13" s="110"/>
      <c r="N13" s="113"/>
      <c r="O13" s="114"/>
      <c r="P13" s="11"/>
    </row>
    <row r="14" spans="1:16" s="1" customFormat="1" ht="19.5" customHeight="1">
      <c r="A14" s="117"/>
      <c r="B14" s="108"/>
      <c r="C14" s="108"/>
      <c r="D14" s="108"/>
      <c r="E14" s="92">
        <f>SUM(F14:G14,O14)</f>
        <v>0</v>
      </c>
      <c r="F14" s="93"/>
      <c r="G14" s="93"/>
      <c r="H14" s="94">
        <f>SUM(K14:L14)</f>
        <v>0</v>
      </c>
      <c r="I14" s="109"/>
      <c r="J14" s="110"/>
      <c r="K14" s="111"/>
      <c r="L14" s="112"/>
      <c r="M14" s="110"/>
      <c r="N14" s="113"/>
      <c r="O14" s="114"/>
      <c r="P14" s="11"/>
    </row>
    <row r="15" spans="1:16" s="1" customFormat="1" ht="19.5" customHeight="1">
      <c r="A15" s="17"/>
      <c r="B15" s="18"/>
      <c r="C15" s="18"/>
      <c r="D15" s="22" t="s">
        <v>41</v>
      </c>
      <c r="E15" s="95">
        <f>SUM(E7:E14)</f>
        <v>1477.6</v>
      </c>
      <c r="F15" s="95">
        <f aca="true" t="shared" si="0" ref="F15:O15">SUM(F7:F14)</f>
        <v>197.73</v>
      </c>
      <c r="G15" s="95">
        <f t="shared" si="0"/>
        <v>1279.87</v>
      </c>
      <c r="H15" s="95">
        <f t="shared" si="0"/>
        <v>1279.87</v>
      </c>
      <c r="I15" s="95">
        <f t="shared" si="0"/>
        <v>0</v>
      </c>
      <c r="J15" s="95">
        <f t="shared" si="0"/>
        <v>0</v>
      </c>
      <c r="K15" s="95">
        <f t="shared" si="0"/>
        <v>0</v>
      </c>
      <c r="L15" s="95">
        <f t="shared" si="0"/>
        <v>0</v>
      </c>
      <c r="M15" s="95">
        <f t="shared" si="0"/>
        <v>0</v>
      </c>
      <c r="N15" s="95">
        <f t="shared" si="0"/>
        <v>0</v>
      </c>
      <c r="O15" s="95">
        <f t="shared" si="0"/>
        <v>0</v>
      </c>
      <c r="P15" s="11"/>
    </row>
  </sheetData>
  <sheetProtection insertRows="0" deleteRows="0"/>
  <mergeCells count="17">
    <mergeCell ref="O4:O6"/>
    <mergeCell ref="I5:I6"/>
    <mergeCell ref="J5:J6"/>
    <mergeCell ref="K5:K6"/>
    <mergeCell ref="L5:L6"/>
    <mergeCell ref="M5:M6"/>
    <mergeCell ref="N5:N6"/>
    <mergeCell ref="A1:L1"/>
    <mergeCell ref="A2:O2"/>
    <mergeCell ref="A4:D4"/>
    <mergeCell ref="G4:N4"/>
    <mergeCell ref="A5:C5"/>
    <mergeCell ref="D5:D6"/>
    <mergeCell ref="E4:E6"/>
    <mergeCell ref="F4:F6"/>
    <mergeCell ref="G5:G6"/>
    <mergeCell ref="H5:H6"/>
  </mergeCells>
  <dataValidations count="1">
    <dataValidation allowBlank="1" showInputMessage="1" showErrorMessage="1" sqref="H11:H14 K7:K14 I7:I14 H6:J6"/>
  </dataValidations>
  <printOptions horizontalCentered="1"/>
  <pageMargins left="0.39305555555555555" right="0.3145833333333333" top="0.5111111111111111" bottom="0.7444444444444445" header="0.5076388888888889" footer="0.5076388888888889"/>
  <pageSetup fitToHeight="100" horizontalDpi="600" verticalDpi="600" orientation="landscape" paperSize="9" r:id="rId1"/>
  <ignoredErrors>
    <ignoredError sqref="E11:O14" unlockedFormula="1"/>
    <ignoredError sqref="A7:C10" numberStoredAsText="1"/>
  </ignoredErrors>
</worksheet>
</file>

<file path=xl/worksheets/sheet4.xml><?xml version="1.0" encoding="utf-8"?>
<worksheet xmlns="http://schemas.openxmlformats.org/spreadsheetml/2006/main" xmlns:r="http://schemas.openxmlformats.org/officeDocument/2006/relationships">
  <dimension ref="A1:L12"/>
  <sheetViews>
    <sheetView showZeros="0" zoomScaleSheetLayoutView="100"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H18" sqref="H18"/>
    </sheetView>
  </sheetViews>
  <sheetFormatPr defaultColWidth="9.33203125" defaultRowHeight="12.75" customHeight="1"/>
  <cols>
    <col min="1" max="1" width="5.83203125" style="2" customWidth="1"/>
    <col min="2" max="2" width="5.83203125" style="3" customWidth="1"/>
    <col min="3" max="3" width="5.83203125" style="2" customWidth="1"/>
    <col min="4" max="4" width="35.83203125" style="4" customWidth="1"/>
    <col min="5" max="12" width="11.83203125" style="4" customWidth="1"/>
  </cols>
  <sheetData>
    <row r="1" spans="1:9" ht="13.5" customHeight="1">
      <c r="A1" s="123" t="s">
        <v>42</v>
      </c>
      <c r="B1" s="124"/>
      <c r="C1" s="124"/>
      <c r="D1" s="124"/>
      <c r="E1" s="124"/>
      <c r="F1" s="124"/>
      <c r="G1" s="124"/>
      <c r="H1" s="124"/>
      <c r="I1" s="124"/>
    </row>
    <row r="2" spans="1:12" ht="25.5" customHeight="1">
      <c r="A2" s="126" t="s">
        <v>177</v>
      </c>
      <c r="B2" s="126"/>
      <c r="C2" s="126"/>
      <c r="D2" s="126"/>
      <c r="E2" s="126"/>
      <c r="F2" s="126"/>
      <c r="G2" s="126"/>
      <c r="H2" s="126"/>
      <c r="I2" s="126"/>
      <c r="J2" s="126"/>
      <c r="K2" s="126"/>
      <c r="L2" s="126"/>
    </row>
    <row r="3" spans="1:12" ht="15" customHeight="1">
      <c r="A3" s="6"/>
      <c r="B3" s="7" t="s">
        <v>1</v>
      </c>
      <c r="C3" s="6"/>
      <c r="D3" s="8"/>
      <c r="E3" s="8"/>
      <c r="F3" s="8"/>
      <c r="G3" s="8"/>
      <c r="H3" s="8"/>
      <c r="I3" s="9"/>
      <c r="K3" s="9"/>
      <c r="L3" s="9" t="s">
        <v>2</v>
      </c>
    </row>
    <row r="4" spans="1:12" ht="13.5" customHeight="1">
      <c r="A4" s="127" t="s">
        <v>5</v>
      </c>
      <c r="B4" s="127"/>
      <c r="C4" s="127"/>
      <c r="D4" s="127"/>
      <c r="E4" s="127" t="s">
        <v>25</v>
      </c>
      <c r="F4" s="128" t="s">
        <v>43</v>
      </c>
      <c r="G4" s="128"/>
      <c r="H4" s="128"/>
      <c r="I4" s="128"/>
      <c r="J4" s="128"/>
      <c r="K4" s="128"/>
      <c r="L4" s="128" t="s">
        <v>22</v>
      </c>
    </row>
    <row r="5" spans="1:12" ht="29.25" customHeight="1">
      <c r="A5" s="128" t="s">
        <v>28</v>
      </c>
      <c r="B5" s="128"/>
      <c r="C5" s="128"/>
      <c r="D5" s="127" t="s">
        <v>29</v>
      </c>
      <c r="E5" s="127"/>
      <c r="F5" s="128" t="s">
        <v>30</v>
      </c>
      <c r="G5" s="128" t="s">
        <v>44</v>
      </c>
      <c r="H5" s="128" t="s">
        <v>45</v>
      </c>
      <c r="I5" s="128" t="s">
        <v>46</v>
      </c>
      <c r="J5" s="128" t="s">
        <v>47</v>
      </c>
      <c r="K5" s="128" t="s">
        <v>48</v>
      </c>
      <c r="L5" s="128"/>
    </row>
    <row r="6" spans="1:12" s="1" customFormat="1" ht="15.75" customHeight="1">
      <c r="A6" s="10" t="s">
        <v>38</v>
      </c>
      <c r="B6" s="10" t="s">
        <v>39</v>
      </c>
      <c r="C6" s="10" t="s">
        <v>40</v>
      </c>
      <c r="D6" s="127"/>
      <c r="E6" s="127"/>
      <c r="F6" s="128"/>
      <c r="G6" s="128"/>
      <c r="H6" s="128"/>
      <c r="I6" s="128"/>
      <c r="J6" s="128"/>
      <c r="K6" s="128"/>
      <c r="L6" s="128"/>
    </row>
    <row r="7" spans="1:12" s="1" customFormat="1" ht="21" customHeight="1">
      <c r="A7" s="89" t="s">
        <v>134</v>
      </c>
      <c r="B7" s="18" t="s">
        <v>135</v>
      </c>
      <c r="C7" s="18" t="s">
        <v>136</v>
      </c>
      <c r="D7" s="76" t="s">
        <v>137</v>
      </c>
      <c r="E7" s="98">
        <v>579.25</v>
      </c>
      <c r="F7" s="98">
        <f>G7</f>
        <v>579.25</v>
      </c>
      <c r="G7" s="99">
        <v>579.25</v>
      </c>
      <c r="H7" s="100"/>
      <c r="I7" s="101"/>
      <c r="J7" s="102"/>
      <c r="K7" s="102"/>
      <c r="L7" s="102"/>
    </row>
    <row r="8" spans="1:12" s="1" customFormat="1" ht="21" customHeight="1">
      <c r="A8" s="89" t="s">
        <v>134</v>
      </c>
      <c r="B8" s="18" t="s">
        <v>135</v>
      </c>
      <c r="C8" s="18" t="s">
        <v>138</v>
      </c>
      <c r="D8" s="76" t="s">
        <v>139</v>
      </c>
      <c r="E8" s="98" t="s">
        <v>145</v>
      </c>
      <c r="F8" s="98">
        <f>H8</f>
        <v>545.59</v>
      </c>
      <c r="G8" s="99"/>
      <c r="H8" s="100">
        <v>545.59</v>
      </c>
      <c r="I8" s="101"/>
      <c r="J8" s="102"/>
      <c r="K8" s="102"/>
      <c r="L8" s="102"/>
    </row>
    <row r="9" spans="1:12" s="1" customFormat="1" ht="21" customHeight="1">
      <c r="A9" s="89" t="s">
        <v>134</v>
      </c>
      <c r="B9" s="18" t="s">
        <v>135</v>
      </c>
      <c r="C9" s="18" t="s">
        <v>140</v>
      </c>
      <c r="D9" s="77" t="s">
        <v>141</v>
      </c>
      <c r="E9" s="98" t="s">
        <v>146</v>
      </c>
      <c r="F9" s="98">
        <f>H9</f>
        <v>322.85</v>
      </c>
      <c r="G9" s="99"/>
      <c r="H9" s="100">
        <v>322.85</v>
      </c>
      <c r="I9" s="101"/>
      <c r="J9" s="102"/>
      <c r="K9" s="102"/>
      <c r="L9" s="102"/>
    </row>
    <row r="10" spans="1:12" s="1" customFormat="1" ht="21" customHeight="1">
      <c r="A10" s="89" t="s">
        <v>143</v>
      </c>
      <c r="B10" s="18" t="s">
        <v>138</v>
      </c>
      <c r="C10" s="18" t="s">
        <v>136</v>
      </c>
      <c r="D10" s="76" t="s">
        <v>144</v>
      </c>
      <c r="E10" s="98">
        <v>29.91</v>
      </c>
      <c r="F10" s="98">
        <f>G10</f>
        <v>29.91</v>
      </c>
      <c r="G10" s="99">
        <v>29.91</v>
      </c>
      <c r="H10" s="100"/>
      <c r="I10" s="101"/>
      <c r="J10" s="102"/>
      <c r="K10" s="102"/>
      <c r="L10" s="102"/>
    </row>
    <row r="11" spans="1:12" s="1" customFormat="1" ht="21" customHeight="1">
      <c r="A11" s="89"/>
      <c r="B11" s="18"/>
      <c r="C11" s="18"/>
      <c r="D11" s="76"/>
      <c r="E11" s="98"/>
      <c r="F11" s="98"/>
      <c r="G11" s="99"/>
      <c r="H11" s="101"/>
      <c r="I11" s="101"/>
      <c r="J11" s="102"/>
      <c r="K11" s="102"/>
      <c r="L11" s="102"/>
    </row>
    <row r="12" spans="1:12" s="1" customFormat="1" ht="21" customHeight="1">
      <c r="A12" s="89"/>
      <c r="B12" s="18"/>
      <c r="C12" s="18"/>
      <c r="D12" s="76"/>
      <c r="E12" s="98">
        <f>F12+L12</f>
        <v>1477.6</v>
      </c>
      <c r="F12" s="97">
        <f>SUM(F7:F11)</f>
        <v>1477.6</v>
      </c>
      <c r="G12" s="97">
        <f aca="true" t="shared" si="0" ref="G12:L12">SUM(G7:G11)</f>
        <v>609.16</v>
      </c>
      <c r="H12" s="97">
        <f t="shared" si="0"/>
        <v>868.44</v>
      </c>
      <c r="I12" s="97">
        <f t="shared" si="0"/>
        <v>0</v>
      </c>
      <c r="J12" s="97">
        <f t="shared" si="0"/>
        <v>0</v>
      </c>
      <c r="K12" s="97">
        <f t="shared" si="0"/>
        <v>0</v>
      </c>
      <c r="L12" s="97">
        <f t="shared" si="0"/>
        <v>0</v>
      </c>
    </row>
  </sheetData>
  <sheetProtection insertRows="0" deleteRows="0"/>
  <mergeCells count="14">
    <mergeCell ref="A1:I1"/>
    <mergeCell ref="A2:L2"/>
    <mergeCell ref="A4:D4"/>
    <mergeCell ref="F4:K4"/>
    <mergeCell ref="A5:C5"/>
    <mergeCell ref="D5:D6"/>
    <mergeCell ref="E4:E6"/>
    <mergeCell ref="F5:F6"/>
    <mergeCell ref="G5:G6"/>
    <mergeCell ref="H5:H6"/>
    <mergeCell ref="I5:I6"/>
    <mergeCell ref="J5:J6"/>
    <mergeCell ref="K5:K6"/>
    <mergeCell ref="L4:L6"/>
  </mergeCells>
  <dataValidations count="1">
    <dataValidation allowBlank="1" showInputMessage="1" showErrorMessage="1" sqref="G6:H11"/>
  </dataValidations>
  <printOptions horizontalCentered="1"/>
  <pageMargins left="0.5111111111111111" right="0.4722222222222222" top="0.5076388888888889" bottom="0.74375" header="0.5076388888888889" footer="0.5076388888888889"/>
  <pageSetup fitToHeight="100" horizontalDpi="600" verticalDpi="600" orientation="landscape" paperSize="9" r:id="rId1"/>
  <ignoredErrors>
    <ignoredError sqref="A7:C10 E9 H10:L10 H7:L7 E8 G8:L8 G9:L9" numberStoredAsText="1"/>
    <ignoredError sqref="E12 G12:L12 F7:F12" unlockedFormula="1"/>
  </ignoredErrors>
</worksheet>
</file>

<file path=xl/worksheets/sheet5.xml><?xml version="1.0" encoding="utf-8"?>
<worksheet xmlns="http://schemas.openxmlformats.org/spreadsheetml/2006/main" xmlns:r="http://schemas.openxmlformats.org/officeDocument/2006/relationships">
  <dimension ref="A1:D33"/>
  <sheetViews>
    <sheetView zoomScalePageLayoutView="0" workbookViewId="0" topLeftCell="A1">
      <selection activeCell="C15" sqref="C15"/>
    </sheetView>
  </sheetViews>
  <sheetFormatPr defaultColWidth="9.33203125" defaultRowHeight="12.75"/>
  <cols>
    <col min="1" max="1" width="45.83203125" style="60" customWidth="1"/>
    <col min="2" max="2" width="22.83203125" style="60" customWidth="1"/>
    <col min="3" max="3" width="55.83203125" style="60" customWidth="1"/>
    <col min="4" max="4" width="22.83203125" style="60" customWidth="1"/>
    <col min="5" max="5" width="12.16015625" style="60" customWidth="1"/>
    <col min="6" max="252" width="6.83203125" style="60" customWidth="1"/>
    <col min="253" max="254" width="9.33203125" style="5" customWidth="1"/>
  </cols>
  <sheetData>
    <row r="1" spans="1:4" ht="14.25">
      <c r="A1" s="129" t="s">
        <v>49</v>
      </c>
      <c r="B1" s="129"/>
      <c r="C1" s="129"/>
      <c r="D1" s="129"/>
    </row>
    <row r="2" spans="1:4" ht="25.5">
      <c r="A2" s="119" t="s">
        <v>178</v>
      </c>
      <c r="B2" s="120"/>
      <c r="C2" s="120"/>
      <c r="D2" s="120"/>
    </row>
    <row r="3" spans="1:4" s="57" customFormat="1" ht="14.25">
      <c r="A3" s="60" t="s">
        <v>1</v>
      </c>
      <c r="D3" s="61" t="s">
        <v>2</v>
      </c>
    </row>
    <row r="4" spans="1:4" s="58" customFormat="1" ht="25.5">
      <c r="A4" s="121" t="s">
        <v>50</v>
      </c>
      <c r="B4" s="122"/>
      <c r="C4" s="121" t="s">
        <v>4</v>
      </c>
      <c r="D4" s="122"/>
    </row>
    <row r="5" spans="1:4" s="59" customFormat="1" ht="14.25">
      <c r="A5" s="37" t="s">
        <v>5</v>
      </c>
      <c r="B5" s="62" t="s">
        <v>6</v>
      </c>
      <c r="C5" s="37" t="s">
        <v>51</v>
      </c>
      <c r="D5" s="62" t="s">
        <v>6</v>
      </c>
    </row>
    <row r="6" spans="1:4" ht="15.75">
      <c r="A6" s="63" t="s">
        <v>52</v>
      </c>
      <c r="B6" s="64">
        <v>1279.87</v>
      </c>
      <c r="C6" s="63" t="s">
        <v>53</v>
      </c>
      <c r="D6" s="65"/>
    </row>
    <row r="7" spans="1:4" ht="15.75">
      <c r="A7" s="63"/>
      <c r="B7" s="64"/>
      <c r="C7" s="63" t="s">
        <v>54</v>
      </c>
      <c r="D7" s="65"/>
    </row>
    <row r="8" spans="1:4" ht="15.75">
      <c r="A8" s="63"/>
      <c r="B8" s="64"/>
      <c r="C8" s="63" t="s">
        <v>55</v>
      </c>
      <c r="D8" s="65"/>
    </row>
    <row r="9" spans="1:4" ht="15.75">
      <c r="A9" s="63"/>
      <c r="B9" s="64"/>
      <c r="C9" s="63" t="s">
        <v>56</v>
      </c>
      <c r="D9" s="65"/>
    </row>
    <row r="10" spans="1:4" ht="15.75">
      <c r="A10" s="63"/>
      <c r="B10" s="64"/>
      <c r="C10" s="63" t="s">
        <v>57</v>
      </c>
      <c r="D10" s="65"/>
    </row>
    <row r="11" spans="1:4" ht="15.75">
      <c r="A11" s="63"/>
      <c r="B11" s="64"/>
      <c r="C11" s="63" t="s">
        <v>58</v>
      </c>
      <c r="D11" s="65">
        <v>1249.96</v>
      </c>
    </row>
    <row r="12" spans="1:4" ht="15.75">
      <c r="A12" s="63"/>
      <c r="B12" s="64"/>
      <c r="C12" s="63" t="s">
        <v>59</v>
      </c>
      <c r="D12" s="65"/>
    </row>
    <row r="13" spans="1:4" ht="15.75">
      <c r="A13" s="63"/>
      <c r="B13" s="64"/>
      <c r="C13" s="63" t="s">
        <v>60</v>
      </c>
      <c r="D13" s="65"/>
    </row>
    <row r="14" spans="1:4" ht="15.75">
      <c r="A14" s="63"/>
      <c r="B14" s="64"/>
      <c r="C14" s="63" t="s">
        <v>61</v>
      </c>
      <c r="D14" s="65"/>
    </row>
    <row r="15" spans="1:4" ht="15.75">
      <c r="A15" s="63"/>
      <c r="B15" s="64"/>
      <c r="C15" s="63" t="s">
        <v>62</v>
      </c>
      <c r="D15" s="65"/>
    </row>
    <row r="16" spans="1:4" ht="15.75">
      <c r="A16" s="63"/>
      <c r="B16" s="64"/>
      <c r="C16" s="63" t="s">
        <v>63</v>
      </c>
      <c r="D16" s="65"/>
    </row>
    <row r="17" spans="1:4" ht="15.75">
      <c r="A17" s="63"/>
      <c r="B17" s="64"/>
      <c r="C17" s="63" t="s">
        <v>64</v>
      </c>
      <c r="D17" s="65"/>
    </row>
    <row r="18" spans="1:4" ht="15.75">
      <c r="A18" s="63"/>
      <c r="B18" s="64"/>
      <c r="C18" s="63" t="s">
        <v>65</v>
      </c>
      <c r="D18" s="65"/>
    </row>
    <row r="19" spans="1:4" ht="15.75">
      <c r="A19" s="63"/>
      <c r="B19" s="64"/>
      <c r="C19" s="63" t="s">
        <v>66</v>
      </c>
      <c r="D19" s="65"/>
    </row>
    <row r="20" spans="1:4" ht="15.75">
      <c r="A20" s="63"/>
      <c r="B20" s="64"/>
      <c r="C20" s="63" t="s">
        <v>67</v>
      </c>
      <c r="D20" s="65"/>
    </row>
    <row r="21" spans="1:4" ht="15.75">
      <c r="A21" s="63"/>
      <c r="B21" s="64"/>
      <c r="C21" s="63" t="s">
        <v>68</v>
      </c>
      <c r="D21" s="65"/>
    </row>
    <row r="22" spans="1:4" ht="15.75">
      <c r="A22" s="63"/>
      <c r="B22" s="64"/>
      <c r="C22" s="63" t="s">
        <v>69</v>
      </c>
      <c r="D22" s="65"/>
    </row>
    <row r="23" spans="1:4" ht="15.75">
      <c r="A23" s="66"/>
      <c r="B23" s="67"/>
      <c r="C23" s="66" t="s">
        <v>70</v>
      </c>
      <c r="D23" s="65"/>
    </row>
    <row r="24" spans="1:4" ht="15.75">
      <c r="A24" s="66"/>
      <c r="B24" s="67"/>
      <c r="C24" s="66" t="s">
        <v>71</v>
      </c>
      <c r="D24" s="65">
        <v>29.91</v>
      </c>
    </row>
    <row r="25" spans="1:4" ht="15.75">
      <c r="A25" s="66"/>
      <c r="B25" s="67"/>
      <c r="C25" s="66" t="s">
        <v>72</v>
      </c>
      <c r="D25" s="65"/>
    </row>
    <row r="26" spans="1:4" ht="15.75">
      <c r="A26" s="66"/>
      <c r="B26" s="67"/>
      <c r="C26" s="66" t="s">
        <v>73</v>
      </c>
      <c r="D26" s="65"/>
    </row>
    <row r="27" spans="1:4" ht="15.75">
      <c r="A27" s="66"/>
      <c r="B27" s="67"/>
      <c r="C27" s="66" t="s">
        <v>74</v>
      </c>
      <c r="D27" s="65"/>
    </row>
    <row r="28" spans="1:4" ht="15.75">
      <c r="A28" s="66"/>
      <c r="B28" s="67"/>
      <c r="C28" s="66" t="s">
        <v>75</v>
      </c>
      <c r="D28" s="64"/>
    </row>
    <row r="29" spans="1:4" ht="15.75">
      <c r="A29" s="66"/>
      <c r="B29" s="67"/>
      <c r="C29" s="66" t="s">
        <v>76</v>
      </c>
      <c r="D29" s="64"/>
    </row>
    <row r="30" spans="1:4" ht="15.75">
      <c r="A30" s="66"/>
      <c r="B30" s="67"/>
      <c r="C30" s="66" t="s">
        <v>77</v>
      </c>
      <c r="D30" s="64"/>
    </row>
    <row r="31" spans="1:4" ht="15.75">
      <c r="A31" s="66"/>
      <c r="B31" s="67"/>
      <c r="C31" s="66" t="s">
        <v>78</v>
      </c>
      <c r="D31" s="64"/>
    </row>
    <row r="32" spans="1:4" ht="15.75">
      <c r="A32" s="66"/>
      <c r="B32" s="67"/>
      <c r="C32" s="66"/>
      <c r="D32" s="64"/>
    </row>
    <row r="33" spans="1:4" ht="14.25">
      <c r="A33" s="68" t="s">
        <v>79</v>
      </c>
      <c r="B33" s="69">
        <f>SUM(B6:B32)</f>
        <v>1279.87</v>
      </c>
      <c r="C33" s="68" t="s">
        <v>80</v>
      </c>
      <c r="D33" s="69">
        <f>SUM(D6:D32)</f>
        <v>1279.87</v>
      </c>
    </row>
  </sheetData>
  <sheetProtection/>
  <mergeCells count="4">
    <mergeCell ref="A1:D1"/>
    <mergeCell ref="A2:D2"/>
    <mergeCell ref="A4:B4"/>
    <mergeCell ref="C4:D4"/>
  </mergeCells>
  <printOptions horizontalCentered="1"/>
  <pageMargins left="0.6986111111111111" right="0.6986111111111111" top="0.7513888888888889" bottom="0.7513888888888889" header="0.2986111111111111" footer="0.2986111111111111"/>
  <pageSetup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dimension ref="A1:IT14"/>
  <sheetViews>
    <sheetView showZeros="0" zoomScalePageLayoutView="0" workbookViewId="0" topLeftCell="A1">
      <selection activeCell="E17" sqref="E17"/>
    </sheetView>
  </sheetViews>
  <sheetFormatPr defaultColWidth="9.33203125" defaultRowHeight="12.75"/>
  <cols>
    <col min="1" max="1" width="8.83203125" style="2" customWidth="1"/>
    <col min="2" max="2" width="8.83203125" style="3" customWidth="1"/>
    <col min="3" max="3" width="8.83203125" style="2" customWidth="1"/>
    <col min="4" max="4" width="8.83203125" style="4" customWidth="1"/>
    <col min="5" max="5" width="50.83203125" style="4" customWidth="1"/>
    <col min="6" max="8" width="20.83203125" style="4" customWidth="1"/>
    <col min="9" max="219" width="6.83203125" style="4" customWidth="1"/>
    <col min="220" max="231" width="6.83203125" style="2" customWidth="1"/>
    <col min="232" max="254" width="5.33203125" style="2" customWidth="1"/>
    <col min="255" max="16384" width="9.33203125" style="5" customWidth="1"/>
  </cols>
  <sheetData>
    <row r="1" spans="1:8" ht="13.5" customHeight="1">
      <c r="A1" s="130" t="s">
        <v>81</v>
      </c>
      <c r="B1" s="131"/>
      <c r="C1" s="131"/>
      <c r="D1" s="131"/>
      <c r="E1" s="131"/>
      <c r="F1" s="131"/>
      <c r="G1" s="131"/>
      <c r="H1" s="131"/>
    </row>
    <row r="2" spans="1:8" ht="25.5" customHeight="1">
      <c r="A2" s="126" t="s">
        <v>156</v>
      </c>
      <c r="B2" s="126"/>
      <c r="C2" s="126"/>
      <c r="D2" s="126"/>
      <c r="E2" s="126"/>
      <c r="F2" s="126"/>
      <c r="G2" s="126"/>
      <c r="H2" s="126"/>
    </row>
    <row r="3" spans="1:8" ht="15" customHeight="1">
      <c r="A3" s="6"/>
      <c r="B3" s="7" t="s">
        <v>1</v>
      </c>
      <c r="C3" s="6"/>
      <c r="D3" s="8"/>
      <c r="E3" s="8"/>
      <c r="F3" s="8"/>
      <c r="G3" s="8"/>
      <c r="H3" s="9" t="s">
        <v>2</v>
      </c>
    </row>
    <row r="4" spans="1:8" ht="18.75" customHeight="1">
      <c r="A4" s="133" t="s">
        <v>82</v>
      </c>
      <c r="B4" s="132" t="s">
        <v>83</v>
      </c>
      <c r="C4" s="132"/>
      <c r="D4" s="132"/>
      <c r="E4" s="132" t="s">
        <v>29</v>
      </c>
      <c r="F4" s="132" t="s">
        <v>41</v>
      </c>
      <c r="G4" s="132" t="s">
        <v>44</v>
      </c>
      <c r="H4" s="132" t="s">
        <v>45</v>
      </c>
    </row>
    <row r="5" spans="1:8" ht="35.25" customHeight="1">
      <c r="A5" s="133"/>
      <c r="B5" s="43" t="s">
        <v>38</v>
      </c>
      <c r="C5" s="43" t="s">
        <v>39</v>
      </c>
      <c r="D5" s="43" t="s">
        <v>40</v>
      </c>
      <c r="E5" s="132"/>
      <c r="F5" s="132"/>
      <c r="G5" s="132"/>
      <c r="H5" s="132"/>
    </row>
    <row r="6" spans="1:254" s="1" customFormat="1" ht="23.25" customHeight="1">
      <c r="A6" s="36">
        <v>1</v>
      </c>
      <c r="B6" s="18" t="s">
        <v>147</v>
      </c>
      <c r="C6" s="18" t="s">
        <v>148</v>
      </c>
      <c r="D6" s="18" t="s">
        <v>84</v>
      </c>
      <c r="E6" s="78" t="s">
        <v>149</v>
      </c>
      <c r="F6" s="54">
        <v>554.96</v>
      </c>
      <c r="G6" s="54">
        <v>554.96</v>
      </c>
      <c r="H6" s="54"/>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row>
    <row r="7" spans="1:254" s="1" customFormat="1" ht="23.25" customHeight="1">
      <c r="A7" s="36">
        <v>2</v>
      </c>
      <c r="B7" s="18" t="s">
        <v>151</v>
      </c>
      <c r="C7" s="18" t="s">
        <v>148</v>
      </c>
      <c r="D7" s="18" t="s">
        <v>150</v>
      </c>
      <c r="E7" s="78" t="s">
        <v>182</v>
      </c>
      <c r="F7" s="54">
        <v>455</v>
      </c>
      <c r="G7" s="54"/>
      <c r="H7" s="54">
        <v>455</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row>
    <row r="8" spans="1:254" s="1" customFormat="1" ht="23.25" customHeight="1">
      <c r="A8" s="88">
        <v>3</v>
      </c>
      <c r="B8" s="18" t="s">
        <v>151</v>
      </c>
      <c r="C8" s="18" t="s">
        <v>148</v>
      </c>
      <c r="D8" s="18" t="s">
        <v>152</v>
      </c>
      <c r="E8" s="78" t="s">
        <v>142</v>
      </c>
      <c r="F8" s="54">
        <v>240</v>
      </c>
      <c r="G8" s="54"/>
      <c r="H8" s="54">
        <v>240</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row>
    <row r="9" spans="1:254" s="1" customFormat="1" ht="23.25" customHeight="1">
      <c r="A9" s="88">
        <v>4</v>
      </c>
      <c r="B9" s="18" t="s">
        <v>153</v>
      </c>
      <c r="C9" s="18" t="s">
        <v>150</v>
      </c>
      <c r="D9" s="18" t="s">
        <v>154</v>
      </c>
      <c r="E9" s="83" t="s">
        <v>155</v>
      </c>
      <c r="F9" s="54">
        <v>29.91</v>
      </c>
      <c r="G9" s="54">
        <v>29.91</v>
      </c>
      <c r="H9" s="54"/>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row>
    <row r="10" spans="1:254" s="1" customFormat="1" ht="15.75" customHeight="1">
      <c r="A10" s="88"/>
      <c r="B10" s="79"/>
      <c r="C10" s="79"/>
      <c r="D10" s="79"/>
      <c r="E10" s="79"/>
      <c r="F10" s="54">
        <f>SUM(G10:H10)</f>
        <v>0</v>
      </c>
      <c r="G10" s="54"/>
      <c r="H10" s="54"/>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row>
    <row r="11" spans="1:254" s="1" customFormat="1" ht="15.75" customHeight="1">
      <c r="A11" s="88"/>
      <c r="B11" s="79"/>
      <c r="C11" s="79"/>
      <c r="D11" s="79"/>
      <c r="E11" s="79"/>
      <c r="F11" s="54">
        <f>SUM(G11:H11)</f>
        <v>0</v>
      </c>
      <c r="G11" s="54"/>
      <c r="H11" s="54"/>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row>
    <row r="12" spans="1:254" s="1" customFormat="1" ht="15.75" customHeight="1">
      <c r="A12" s="55"/>
      <c r="B12" s="18"/>
      <c r="C12" s="18"/>
      <c r="D12" s="18"/>
      <c r="E12" s="53"/>
      <c r="F12" s="54">
        <f>SUM(G12:H12)</f>
        <v>0</v>
      </c>
      <c r="G12" s="54"/>
      <c r="H12" s="54"/>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row>
    <row r="13" spans="1:254" s="1" customFormat="1" ht="15.75" customHeight="1">
      <c r="A13" s="55"/>
      <c r="B13" s="18"/>
      <c r="C13" s="18"/>
      <c r="D13" s="18"/>
      <c r="E13" s="53"/>
      <c r="F13" s="54">
        <f>SUM(G13:H13)</f>
        <v>0</v>
      </c>
      <c r="G13" s="54"/>
      <c r="H13" s="54"/>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row>
    <row r="14" spans="1:254" s="1" customFormat="1" ht="22.5" customHeight="1">
      <c r="A14" s="55"/>
      <c r="B14" s="18"/>
      <c r="C14" s="18"/>
      <c r="D14" s="18"/>
      <c r="E14" s="22" t="s">
        <v>41</v>
      </c>
      <c r="F14" s="56">
        <f>SUM(F6:F13)</f>
        <v>1279.87</v>
      </c>
      <c r="G14" s="56">
        <f>SUM(G6:G13)</f>
        <v>584.87</v>
      </c>
      <c r="H14" s="56">
        <f>SUM(H6:H13)</f>
        <v>695</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row>
  </sheetData>
  <sheetProtection/>
  <mergeCells count="8">
    <mergeCell ref="A1:H1"/>
    <mergeCell ref="A2:H2"/>
    <mergeCell ref="B4:D4"/>
    <mergeCell ref="A4:A5"/>
    <mergeCell ref="E4:E5"/>
    <mergeCell ref="F4:F5"/>
    <mergeCell ref="G4:G5"/>
    <mergeCell ref="H4:H5"/>
  </mergeCells>
  <dataValidations count="1">
    <dataValidation allowBlank="1" showInputMessage="1" showErrorMessage="1" sqref="F6:G13"/>
  </dataValidations>
  <printOptions horizontalCentered="1"/>
  <pageMargins left="0.6986111111111111" right="0.6986111111111111" top="0.7513888888888889" bottom="0.7513888888888889" header="0.2986111111111111" footer="0.2986111111111111"/>
  <pageSetup horizontalDpi="600" verticalDpi="600" orientation="landscape" paperSize="9" scale="97" r:id="rId1"/>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F40"/>
  <sheetViews>
    <sheetView zoomScalePageLayoutView="0" workbookViewId="0" topLeftCell="A1">
      <selection activeCell="H36" sqref="H36"/>
    </sheetView>
  </sheetViews>
  <sheetFormatPr defaultColWidth="9.33203125" defaultRowHeight="12.75"/>
  <cols>
    <col min="1" max="1" width="6.83203125" style="5" customWidth="1"/>
    <col min="2" max="3" width="10.83203125" style="5" customWidth="1"/>
    <col min="4" max="4" width="48.83203125" style="5" customWidth="1"/>
    <col min="5" max="5" width="20.83203125" style="5" customWidth="1"/>
    <col min="6" max="16384" width="9.33203125" style="5" customWidth="1"/>
  </cols>
  <sheetData>
    <row r="1" spans="1:4" ht="13.5">
      <c r="A1" s="129" t="s">
        <v>87</v>
      </c>
      <c r="B1" s="129"/>
      <c r="C1" s="129"/>
      <c r="D1" s="129"/>
    </row>
    <row r="2" spans="1:5" ht="18.75" customHeight="1">
      <c r="A2" s="134" t="s">
        <v>179</v>
      </c>
      <c r="B2" s="134"/>
      <c r="C2" s="134"/>
      <c r="D2" s="134"/>
      <c r="E2" s="134"/>
    </row>
    <row r="3" spans="1:5" ht="18.75" customHeight="1">
      <c r="A3" s="135" t="s">
        <v>88</v>
      </c>
      <c r="B3" s="135"/>
      <c r="C3" s="135"/>
      <c r="D3" s="135"/>
      <c r="E3" s="135"/>
    </row>
    <row r="4" spans="1:5" ht="12" customHeight="1">
      <c r="A4" s="136"/>
      <c r="B4" s="136"/>
      <c r="C4" s="136"/>
      <c r="D4" s="136"/>
      <c r="E4" s="41" t="s">
        <v>2</v>
      </c>
    </row>
    <row r="5" spans="1:5" ht="16.5" customHeight="1">
      <c r="A5" s="137" t="s">
        <v>82</v>
      </c>
      <c r="B5" s="137" t="s">
        <v>89</v>
      </c>
      <c r="C5" s="137"/>
      <c r="D5" s="137"/>
      <c r="E5" s="137" t="s">
        <v>90</v>
      </c>
    </row>
    <row r="6" spans="1:6" ht="16.5" customHeight="1">
      <c r="A6" s="137"/>
      <c r="B6" s="43" t="s">
        <v>38</v>
      </c>
      <c r="C6" s="43" t="s">
        <v>39</v>
      </c>
      <c r="D6" s="42" t="s">
        <v>29</v>
      </c>
      <c r="E6" s="137"/>
      <c r="F6" s="44"/>
    </row>
    <row r="7" spans="1:5" s="40" customFormat="1" ht="18" customHeight="1">
      <c r="A7" s="45">
        <v>1</v>
      </c>
      <c r="B7" s="46">
        <v>301</v>
      </c>
      <c r="C7" s="46"/>
      <c r="D7" s="47" t="s">
        <v>91</v>
      </c>
      <c r="E7" s="104">
        <f>SUM(E8:E13)</f>
        <v>359.59</v>
      </c>
    </row>
    <row r="8" spans="1:5" s="40" customFormat="1" ht="18" customHeight="1">
      <c r="A8" s="45">
        <v>2</v>
      </c>
      <c r="B8" s="46"/>
      <c r="C8" s="46" t="s">
        <v>84</v>
      </c>
      <c r="D8" s="83" t="s">
        <v>92</v>
      </c>
      <c r="E8" s="103">
        <v>110.53</v>
      </c>
    </row>
    <row r="9" spans="1:5" s="40" customFormat="1" ht="18" customHeight="1">
      <c r="A9" s="45">
        <v>3</v>
      </c>
      <c r="B9" s="18"/>
      <c r="C9" s="18" t="s">
        <v>85</v>
      </c>
      <c r="D9" s="96" t="s">
        <v>93</v>
      </c>
      <c r="E9" s="103">
        <v>116.91</v>
      </c>
    </row>
    <row r="10" spans="1:5" s="40" customFormat="1" ht="18" customHeight="1">
      <c r="A10" s="45">
        <v>4</v>
      </c>
      <c r="B10" s="46"/>
      <c r="C10" s="46" t="s">
        <v>157</v>
      </c>
      <c r="D10" s="83" t="s">
        <v>192</v>
      </c>
      <c r="E10" s="103">
        <v>116.6</v>
      </c>
    </row>
    <row r="11" spans="1:5" s="40" customFormat="1" ht="18" customHeight="1">
      <c r="A11" s="45">
        <v>5</v>
      </c>
      <c r="B11" s="81"/>
      <c r="C11" s="46" t="s">
        <v>158</v>
      </c>
      <c r="D11" s="80" t="s">
        <v>193</v>
      </c>
      <c r="E11" s="103">
        <v>0.9</v>
      </c>
    </row>
    <row r="12" spans="1:5" s="40" customFormat="1" ht="18" customHeight="1">
      <c r="A12" s="45">
        <v>6</v>
      </c>
      <c r="B12" s="81"/>
      <c r="C12" s="46" t="s">
        <v>148</v>
      </c>
      <c r="D12" s="80" t="s">
        <v>194</v>
      </c>
      <c r="E12" s="103">
        <v>13.99</v>
      </c>
    </row>
    <row r="13" spans="1:5" s="40" customFormat="1" ht="18" customHeight="1">
      <c r="A13" s="45">
        <v>7</v>
      </c>
      <c r="B13" s="81"/>
      <c r="C13" s="46" t="s">
        <v>152</v>
      </c>
      <c r="D13" s="80" t="s">
        <v>159</v>
      </c>
      <c r="E13" s="103">
        <v>0.66</v>
      </c>
    </row>
    <row r="14" spans="1:5" s="40" customFormat="1" ht="18" customHeight="1">
      <c r="A14" s="45">
        <v>8</v>
      </c>
      <c r="B14" s="46" t="s">
        <v>94</v>
      </c>
      <c r="D14" s="47" t="s">
        <v>95</v>
      </c>
      <c r="E14" s="104">
        <f>SUM(E15:E27)</f>
        <v>74.78</v>
      </c>
    </row>
    <row r="15" spans="1:5" s="40" customFormat="1" ht="18" customHeight="1">
      <c r="A15" s="45">
        <v>9</v>
      </c>
      <c r="B15" s="81"/>
      <c r="C15" s="46" t="s">
        <v>84</v>
      </c>
      <c r="D15" s="83" t="s">
        <v>96</v>
      </c>
      <c r="E15" s="103">
        <v>12.2</v>
      </c>
    </row>
    <row r="16" spans="1:5" s="40" customFormat="1" ht="18" customHeight="1">
      <c r="A16" s="45">
        <v>10</v>
      </c>
      <c r="B16" s="81"/>
      <c r="C16" s="46" t="s">
        <v>85</v>
      </c>
      <c r="D16" s="83" t="s">
        <v>97</v>
      </c>
      <c r="E16" s="103">
        <v>0.1</v>
      </c>
    </row>
    <row r="17" spans="1:5" s="40" customFormat="1" ht="18" customHeight="1">
      <c r="A17" s="45">
        <v>11</v>
      </c>
      <c r="B17" s="81"/>
      <c r="C17" s="46" t="s">
        <v>86</v>
      </c>
      <c r="D17" s="83" t="s">
        <v>99</v>
      </c>
      <c r="E17" s="103">
        <v>0.5</v>
      </c>
    </row>
    <row r="18" spans="1:5" s="40" customFormat="1" ht="18" customHeight="1">
      <c r="A18" s="45">
        <v>12</v>
      </c>
      <c r="B18" s="81"/>
      <c r="C18" s="46" t="s">
        <v>98</v>
      </c>
      <c r="D18" s="83" t="s">
        <v>101</v>
      </c>
      <c r="E18" s="103">
        <v>3.3</v>
      </c>
    </row>
    <row r="19" spans="1:5" s="40" customFormat="1" ht="18" customHeight="1">
      <c r="A19" s="45">
        <v>13</v>
      </c>
      <c r="B19" s="81"/>
      <c r="C19" s="46" t="s">
        <v>100</v>
      </c>
      <c r="D19" s="80" t="s">
        <v>183</v>
      </c>
      <c r="E19" s="103">
        <v>4</v>
      </c>
    </row>
    <row r="20" spans="1:5" s="40" customFormat="1" ht="18" customHeight="1">
      <c r="A20" s="45">
        <v>14</v>
      </c>
      <c r="B20" s="81"/>
      <c r="C20" s="46" t="s">
        <v>160</v>
      </c>
      <c r="D20" s="80" t="s">
        <v>184</v>
      </c>
      <c r="E20" s="103">
        <v>7.38</v>
      </c>
    </row>
    <row r="21" spans="1:5" s="40" customFormat="1" ht="18" customHeight="1">
      <c r="A21" s="45">
        <v>15</v>
      </c>
      <c r="B21" s="81"/>
      <c r="C21" s="46" t="s">
        <v>148</v>
      </c>
      <c r="D21" s="80" t="s">
        <v>185</v>
      </c>
      <c r="E21" s="103">
        <v>3.7</v>
      </c>
    </row>
    <row r="22" spans="1:5" s="40" customFormat="1" ht="18" customHeight="1">
      <c r="A22" s="45">
        <v>16</v>
      </c>
      <c r="B22" s="81"/>
      <c r="C22" s="46" t="s">
        <v>161</v>
      </c>
      <c r="D22" s="80" t="s">
        <v>186</v>
      </c>
      <c r="E22" s="103">
        <v>5.5</v>
      </c>
    </row>
    <row r="23" spans="1:5" s="40" customFormat="1" ht="18" customHeight="1">
      <c r="A23" s="45">
        <v>17</v>
      </c>
      <c r="B23" s="81"/>
      <c r="C23" s="46" t="s">
        <v>162</v>
      </c>
      <c r="D23" s="80" t="s">
        <v>187</v>
      </c>
      <c r="E23" s="103">
        <v>2</v>
      </c>
    </row>
    <row r="24" spans="1:5" s="40" customFormat="1" ht="18" customHeight="1">
      <c r="A24" s="45">
        <v>18</v>
      </c>
      <c r="B24" s="81"/>
      <c r="C24" s="46" t="s">
        <v>163</v>
      </c>
      <c r="D24" s="83" t="s">
        <v>188</v>
      </c>
      <c r="E24" s="103">
        <v>2.99</v>
      </c>
    </row>
    <row r="25" spans="1:5" s="40" customFormat="1" ht="18" customHeight="1">
      <c r="A25" s="45">
        <v>19</v>
      </c>
      <c r="B25" s="46"/>
      <c r="C25" s="46" t="s">
        <v>164</v>
      </c>
      <c r="D25" s="83" t="s">
        <v>189</v>
      </c>
      <c r="E25" s="103">
        <v>4.42</v>
      </c>
    </row>
    <row r="26" spans="1:5" s="40" customFormat="1" ht="18" customHeight="1">
      <c r="A26" s="45">
        <v>20</v>
      </c>
      <c r="B26" s="46"/>
      <c r="C26" s="46" t="s">
        <v>165</v>
      </c>
      <c r="D26" s="83" t="s">
        <v>190</v>
      </c>
      <c r="E26" s="103">
        <v>27.74</v>
      </c>
    </row>
    <row r="27" spans="1:5" s="40" customFormat="1" ht="18" customHeight="1">
      <c r="A27" s="45">
        <v>21</v>
      </c>
      <c r="B27" s="46"/>
      <c r="C27" s="46" t="s">
        <v>152</v>
      </c>
      <c r="D27" s="83" t="s">
        <v>191</v>
      </c>
      <c r="E27" s="103">
        <v>0.95</v>
      </c>
    </row>
    <row r="28" spans="1:5" s="40" customFormat="1" ht="18" customHeight="1">
      <c r="A28" s="45">
        <v>22</v>
      </c>
      <c r="B28" s="46" t="s">
        <v>102</v>
      </c>
      <c r="C28" s="81"/>
      <c r="D28" s="47" t="s">
        <v>103</v>
      </c>
      <c r="E28" s="104">
        <f>SUM(E29:E35)</f>
        <v>150.5</v>
      </c>
    </row>
    <row r="29" spans="1:5" s="40" customFormat="1" ht="18" customHeight="1">
      <c r="A29" s="45">
        <v>23</v>
      </c>
      <c r="B29" s="81"/>
      <c r="C29" s="46" t="s">
        <v>84</v>
      </c>
      <c r="D29" s="48" t="s">
        <v>104</v>
      </c>
      <c r="E29" s="103">
        <v>27.32</v>
      </c>
    </row>
    <row r="30" spans="1:5" s="40" customFormat="1" ht="18" customHeight="1">
      <c r="A30" s="45">
        <v>24</v>
      </c>
      <c r="B30" s="81"/>
      <c r="C30" s="46" t="s">
        <v>85</v>
      </c>
      <c r="D30" s="48" t="s">
        <v>105</v>
      </c>
      <c r="E30" s="103">
        <v>74.14</v>
      </c>
    </row>
    <row r="31" spans="1:5" s="40" customFormat="1" ht="18" customHeight="1">
      <c r="A31" s="45">
        <v>25</v>
      </c>
      <c r="B31" s="46"/>
      <c r="C31" s="46" t="s">
        <v>158</v>
      </c>
      <c r="D31" s="82" t="s">
        <v>168</v>
      </c>
      <c r="E31" s="103">
        <v>17.52</v>
      </c>
    </row>
    <row r="32" spans="1:5" s="40" customFormat="1" ht="18" customHeight="1">
      <c r="A32" s="45">
        <v>26</v>
      </c>
      <c r="B32" s="46"/>
      <c r="C32" s="46" t="s">
        <v>166</v>
      </c>
      <c r="D32" s="82" t="s">
        <v>169</v>
      </c>
      <c r="E32" s="103">
        <v>0.76</v>
      </c>
    </row>
    <row r="33" spans="1:5" s="40" customFormat="1" ht="18" customHeight="1">
      <c r="A33" s="45">
        <v>27</v>
      </c>
      <c r="B33" s="46"/>
      <c r="C33" s="46" t="s">
        <v>167</v>
      </c>
      <c r="D33" s="83" t="s">
        <v>170</v>
      </c>
      <c r="E33" s="103">
        <v>0.57</v>
      </c>
    </row>
    <row r="34" spans="1:5" s="40" customFormat="1" ht="18" customHeight="1">
      <c r="A34" s="45">
        <v>28</v>
      </c>
      <c r="B34" s="46"/>
      <c r="C34" s="46" t="s">
        <v>161</v>
      </c>
      <c r="D34" s="83" t="s">
        <v>155</v>
      </c>
      <c r="E34" s="103">
        <v>29.91</v>
      </c>
    </row>
    <row r="35" spans="1:5" s="40" customFormat="1" ht="18" customHeight="1">
      <c r="A35" s="45">
        <v>29</v>
      </c>
      <c r="B35" s="46"/>
      <c r="C35" s="46" t="s">
        <v>152</v>
      </c>
      <c r="D35" s="83" t="s">
        <v>171</v>
      </c>
      <c r="E35" s="103">
        <v>0.28</v>
      </c>
    </row>
    <row r="36" spans="1:5" s="40" customFormat="1" ht="14.25" customHeight="1">
      <c r="A36" s="45"/>
      <c r="B36" s="46"/>
      <c r="C36" s="46"/>
      <c r="D36" s="83"/>
      <c r="E36" s="103"/>
    </row>
    <row r="37" spans="1:5" s="40" customFormat="1" ht="14.25" customHeight="1">
      <c r="A37" s="45"/>
      <c r="B37" s="46"/>
      <c r="C37" s="46"/>
      <c r="D37" s="49"/>
      <c r="E37" s="105"/>
    </row>
    <row r="38" spans="1:5" s="40" customFormat="1" ht="14.25" customHeight="1">
      <c r="A38" s="45"/>
      <c r="B38" s="18"/>
      <c r="C38" s="18"/>
      <c r="D38" s="50"/>
      <c r="E38" s="105"/>
    </row>
    <row r="39" spans="1:5" s="40" customFormat="1" ht="18.75" customHeight="1">
      <c r="A39" s="51"/>
      <c r="B39" s="51"/>
      <c r="C39" s="51"/>
      <c r="D39" s="52" t="s">
        <v>41</v>
      </c>
      <c r="E39" s="106">
        <f>E7+E14+E28</f>
        <v>584.87</v>
      </c>
    </row>
    <row r="40" spans="1:3" ht="12.75">
      <c r="A40" s="44"/>
      <c r="B40" s="44"/>
      <c r="C40" s="44"/>
    </row>
  </sheetData>
  <sheetProtection/>
  <mergeCells count="7">
    <mergeCell ref="A1:D1"/>
    <mergeCell ref="A2:E2"/>
    <mergeCell ref="A3:E3"/>
    <mergeCell ref="A4:D4"/>
    <mergeCell ref="B5:D5"/>
    <mergeCell ref="A5:A6"/>
    <mergeCell ref="E5:E6"/>
  </mergeCells>
  <printOptions horizontalCentered="1"/>
  <pageMargins left="0.5118055555555555" right="0.5118055555555555" top="0.7513888888888889" bottom="0.7513888888888889" header="0.2986111111111111" footer="0.2986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5"/>
  <sheetViews>
    <sheetView showZeros="0" zoomScalePageLayoutView="0" workbookViewId="0" topLeftCell="A1">
      <selection activeCell="E7" sqref="E7"/>
    </sheetView>
  </sheetViews>
  <sheetFormatPr defaultColWidth="9.33203125" defaultRowHeight="12.75"/>
  <cols>
    <col min="1" max="1" width="40.83203125" style="5" customWidth="1"/>
    <col min="2" max="2" width="20.83203125" style="5" customWidth="1"/>
    <col min="3" max="4" width="20.83203125" style="28" customWidth="1"/>
    <col min="5" max="5" width="22.83203125" style="28" customWidth="1"/>
    <col min="6" max="6" width="20.83203125" style="5" customWidth="1"/>
    <col min="7" max="16384" width="9.33203125" style="5" customWidth="1"/>
  </cols>
  <sheetData>
    <row r="1" spans="1:6" ht="13.5">
      <c r="A1" s="129" t="s">
        <v>106</v>
      </c>
      <c r="B1" s="129"/>
      <c r="C1" s="129"/>
      <c r="D1" s="129"/>
      <c r="E1" s="129"/>
      <c r="F1" s="129"/>
    </row>
    <row r="2" spans="1:6" ht="30" customHeight="1">
      <c r="A2" s="140" t="s">
        <v>180</v>
      </c>
      <c r="B2" s="140"/>
      <c r="C2" s="141"/>
      <c r="D2" s="141"/>
      <c r="E2" s="141"/>
      <c r="F2" s="141"/>
    </row>
    <row r="3" spans="1:6" s="27" customFormat="1" ht="50.25" customHeight="1">
      <c r="A3" s="29" t="s">
        <v>5</v>
      </c>
      <c r="B3" s="30" t="s">
        <v>107</v>
      </c>
      <c r="C3" s="30" t="s">
        <v>108</v>
      </c>
      <c r="D3" s="30" t="s">
        <v>109</v>
      </c>
      <c r="E3" s="30" t="s">
        <v>110</v>
      </c>
      <c r="F3" s="30" t="s">
        <v>111</v>
      </c>
    </row>
    <row r="4" spans="1:6" ht="30" customHeight="1">
      <c r="A4" s="31" t="s">
        <v>112</v>
      </c>
      <c r="B4" s="32">
        <v>0</v>
      </c>
      <c r="C4" s="32">
        <v>0</v>
      </c>
      <c r="D4" s="32">
        <v>0</v>
      </c>
      <c r="E4" s="32"/>
      <c r="F4" s="32"/>
    </row>
    <row r="5" spans="1:6" ht="30" customHeight="1">
      <c r="A5" s="31" t="s">
        <v>113</v>
      </c>
      <c r="B5" s="33">
        <v>5.5</v>
      </c>
      <c r="C5" s="33">
        <v>5.5</v>
      </c>
      <c r="D5" s="34">
        <f>C5-B5</f>
        <v>0</v>
      </c>
      <c r="E5" s="35"/>
      <c r="F5" s="85">
        <v>0.0043</v>
      </c>
    </row>
    <row r="6" spans="1:6" ht="78.75" customHeight="1">
      <c r="A6" s="31" t="s">
        <v>114</v>
      </c>
      <c r="B6" s="34">
        <v>3.45</v>
      </c>
      <c r="C6" s="34">
        <v>4.42</v>
      </c>
      <c r="D6" s="34">
        <f>C6-B6</f>
        <v>0.97</v>
      </c>
      <c r="E6" s="84" t="s">
        <v>173</v>
      </c>
      <c r="F6" s="85">
        <v>0.0035</v>
      </c>
    </row>
    <row r="7" spans="1:6" ht="30" customHeight="1">
      <c r="A7" s="31" t="s">
        <v>115</v>
      </c>
      <c r="B7" s="33">
        <v>3.45</v>
      </c>
      <c r="C7" s="33">
        <v>4.42</v>
      </c>
      <c r="D7" s="34">
        <f>C7-B7</f>
        <v>0.97</v>
      </c>
      <c r="E7" s="35"/>
      <c r="F7" s="85">
        <v>0.0035</v>
      </c>
    </row>
    <row r="8" spans="1:6" ht="30" customHeight="1">
      <c r="A8" s="31" t="s">
        <v>116</v>
      </c>
      <c r="B8" s="32"/>
      <c r="C8" s="32"/>
      <c r="D8" s="32"/>
      <c r="E8" s="32"/>
      <c r="F8" s="32">
        <v>0</v>
      </c>
    </row>
    <row r="9" spans="1:6" ht="30" customHeight="1">
      <c r="A9" s="37" t="s">
        <v>41</v>
      </c>
      <c r="B9" s="38">
        <f>SUM(B5:B6)</f>
        <v>8.95</v>
      </c>
      <c r="C9" s="38">
        <f>SUM(C5:C6)</f>
        <v>9.92</v>
      </c>
      <c r="D9" s="38">
        <f>SUM(D5:D6)</f>
        <v>0.97</v>
      </c>
      <c r="E9" s="39"/>
      <c r="F9" s="86">
        <v>0.0078</v>
      </c>
    </row>
    <row r="10" spans="1:6" ht="12" customHeight="1">
      <c r="A10" s="142" t="s">
        <v>117</v>
      </c>
      <c r="B10" s="142"/>
      <c r="C10" s="142"/>
      <c r="D10" s="142"/>
      <c r="E10" s="142"/>
      <c r="F10" s="142"/>
    </row>
    <row r="11" spans="1:6" ht="12" customHeight="1">
      <c r="A11" s="138" t="s">
        <v>118</v>
      </c>
      <c r="B11" s="138"/>
      <c r="C11" s="138"/>
      <c r="D11" s="138"/>
      <c r="E11" s="138"/>
      <c r="F11" s="138"/>
    </row>
    <row r="12" spans="1:6" ht="26.25" customHeight="1">
      <c r="A12" s="139" t="s">
        <v>119</v>
      </c>
      <c r="B12" s="139"/>
      <c r="C12" s="139"/>
      <c r="D12" s="139"/>
      <c r="E12" s="139"/>
      <c r="F12" s="139"/>
    </row>
    <row r="13" spans="1:6" ht="12" customHeight="1">
      <c r="A13" s="138" t="s">
        <v>120</v>
      </c>
      <c r="B13" s="138"/>
      <c r="C13" s="138"/>
      <c r="D13" s="138"/>
      <c r="E13" s="138"/>
      <c r="F13" s="138"/>
    </row>
    <row r="14" spans="1:6" ht="12" customHeight="1">
      <c r="A14" s="138" t="s">
        <v>121</v>
      </c>
      <c r="B14" s="138"/>
      <c r="C14" s="138"/>
      <c r="D14" s="138"/>
      <c r="E14" s="138"/>
      <c r="F14" s="138"/>
    </row>
    <row r="15" spans="1:6" ht="27.75" customHeight="1">
      <c r="A15" s="139" t="s">
        <v>122</v>
      </c>
      <c r="B15" s="139"/>
      <c r="C15" s="139"/>
      <c r="D15" s="139"/>
      <c r="E15" s="139"/>
      <c r="F15" s="139"/>
    </row>
    <row r="16" ht="12" customHeight="1"/>
    <row r="17" ht="12.75" customHeight="1"/>
    <row r="18" ht="12.75" customHeight="1"/>
    <row r="19" ht="12.75" customHeight="1"/>
    <row r="20" ht="12.75" customHeight="1"/>
    <row r="21" ht="12.75" customHeight="1"/>
  </sheetData>
  <sheetProtection/>
  <mergeCells count="8">
    <mergeCell ref="A14:F14"/>
    <mergeCell ref="A15:F15"/>
    <mergeCell ref="A1:F1"/>
    <mergeCell ref="A2:F2"/>
    <mergeCell ref="A10:F10"/>
    <mergeCell ref="A11:F11"/>
    <mergeCell ref="A12:F12"/>
    <mergeCell ref="A13:F13"/>
  </mergeCells>
  <printOptions horizontalCentered="1"/>
  <pageMargins left="0.6986111111111111" right="0.6986111111111111" top="0.7513888888888889" bottom="0.7513888888888889" header="0.2986111111111111" footer="0.2986111111111111"/>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IN24"/>
  <sheetViews>
    <sheetView showZeros="0" zoomScaleSheetLayoutView="100"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A27" sqref="A22:IV27"/>
    </sheetView>
  </sheetViews>
  <sheetFormatPr defaultColWidth="9.33203125" defaultRowHeight="12.75" customHeight="1"/>
  <cols>
    <col min="1" max="1" width="5.83203125" style="2" customWidth="1"/>
    <col min="2" max="2" width="5.83203125" style="3" customWidth="1"/>
    <col min="3" max="3" width="5.83203125" style="2" customWidth="1"/>
    <col min="4" max="4" width="55.83203125" style="4" customWidth="1"/>
    <col min="5" max="7" width="20.83203125" style="4" customWidth="1"/>
    <col min="8" max="213" width="6.83203125" style="4" customWidth="1"/>
    <col min="214" max="225" width="6.83203125" style="2" customWidth="1"/>
    <col min="226" max="248" width="5.33203125" style="2" customWidth="1"/>
    <col min="249" max="16384" width="9.33203125" style="5" customWidth="1"/>
  </cols>
  <sheetData>
    <row r="1" spans="1:7" ht="13.5" customHeight="1">
      <c r="A1" s="123" t="s">
        <v>123</v>
      </c>
      <c r="B1" s="124"/>
      <c r="C1" s="124"/>
      <c r="D1" s="124"/>
      <c r="E1" s="124"/>
      <c r="F1" s="124"/>
      <c r="G1" s="124"/>
    </row>
    <row r="2" spans="1:7" ht="25.5" customHeight="1">
      <c r="A2" s="126" t="s">
        <v>181</v>
      </c>
      <c r="B2" s="126"/>
      <c r="C2" s="126"/>
      <c r="D2" s="126"/>
      <c r="E2" s="126"/>
      <c r="F2" s="126"/>
      <c r="G2" s="126"/>
    </row>
    <row r="3" spans="1:7" ht="15" customHeight="1">
      <c r="A3" s="6"/>
      <c r="B3" s="7" t="s">
        <v>1</v>
      </c>
      <c r="C3" s="6"/>
      <c r="D3" s="8"/>
      <c r="E3" s="8"/>
      <c r="F3" s="8"/>
      <c r="G3" s="9" t="s">
        <v>2</v>
      </c>
    </row>
    <row r="4" spans="1:7" ht="13.5" customHeight="1">
      <c r="A4" s="127" t="s">
        <v>5</v>
      </c>
      <c r="B4" s="127"/>
      <c r="C4" s="127"/>
      <c r="D4" s="143"/>
      <c r="E4" s="127" t="s">
        <v>124</v>
      </c>
      <c r="F4" s="127"/>
      <c r="G4" s="127"/>
    </row>
    <row r="5" spans="1:7" ht="29.25" customHeight="1">
      <c r="A5" s="128" t="s">
        <v>28</v>
      </c>
      <c r="B5" s="128"/>
      <c r="C5" s="128"/>
      <c r="D5" s="143" t="s">
        <v>29</v>
      </c>
      <c r="E5" s="128" t="s">
        <v>20</v>
      </c>
      <c r="F5" s="128" t="s">
        <v>44</v>
      </c>
      <c r="G5" s="128" t="s">
        <v>45</v>
      </c>
    </row>
    <row r="6" spans="1:248" s="1" customFormat="1" ht="15.75" customHeight="1">
      <c r="A6" s="10" t="s">
        <v>38</v>
      </c>
      <c r="B6" s="10" t="s">
        <v>39</v>
      </c>
      <c r="C6" s="10" t="s">
        <v>40</v>
      </c>
      <c r="D6" s="143"/>
      <c r="E6" s="128"/>
      <c r="F6" s="128"/>
      <c r="G6" s="128"/>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row>
    <row r="7" spans="1:248" s="1" customFormat="1" ht="15.75" customHeight="1">
      <c r="A7" s="12"/>
      <c r="B7" s="13"/>
      <c r="C7" s="13"/>
      <c r="D7" s="75" t="s">
        <v>172</v>
      </c>
      <c r="E7" s="14" t="s">
        <v>1</v>
      </c>
      <c r="F7" s="15" t="s">
        <v>1</v>
      </c>
      <c r="G7" s="16" t="s">
        <v>1</v>
      </c>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row>
    <row r="8" spans="1:248" s="1" customFormat="1" ht="15.75" customHeight="1">
      <c r="A8" s="17"/>
      <c r="B8" s="18"/>
      <c r="C8" s="18"/>
      <c r="D8" s="18"/>
      <c r="E8" s="19"/>
      <c r="F8" s="20">
        <f aca="true" t="shared" si="0" ref="F8:F17">SUM(G8:G8)</f>
        <v>0</v>
      </c>
      <c r="G8" s="2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row>
    <row r="9" spans="1:248" s="1" customFormat="1" ht="15.75" customHeight="1">
      <c r="A9" s="17"/>
      <c r="B9" s="18"/>
      <c r="C9" s="18"/>
      <c r="D9" s="18"/>
      <c r="E9" s="19"/>
      <c r="F9" s="20">
        <f t="shared" si="0"/>
        <v>0</v>
      </c>
      <c r="G9" s="2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row>
    <row r="10" spans="1:248" s="1" customFormat="1" ht="15.75" customHeight="1">
      <c r="A10" s="17"/>
      <c r="B10" s="18"/>
      <c r="C10" s="18"/>
      <c r="D10" s="18"/>
      <c r="E10" s="19">
        <v>0</v>
      </c>
      <c r="F10" s="20">
        <f t="shared" si="0"/>
        <v>0</v>
      </c>
      <c r="G10" s="2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row>
    <row r="11" spans="1:248" s="1" customFormat="1" ht="15.75" customHeight="1">
      <c r="A11" s="17"/>
      <c r="B11" s="18"/>
      <c r="C11" s="18"/>
      <c r="D11" s="18"/>
      <c r="E11" s="19"/>
      <c r="F11" s="20">
        <f t="shared" si="0"/>
        <v>0</v>
      </c>
      <c r="G11" s="2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row>
    <row r="12" spans="1:248" s="1" customFormat="1" ht="15.75" customHeight="1">
      <c r="A12" s="17"/>
      <c r="B12" s="18"/>
      <c r="C12" s="18"/>
      <c r="D12" s="18"/>
      <c r="E12" s="19"/>
      <c r="F12" s="20">
        <f t="shared" si="0"/>
        <v>0</v>
      </c>
      <c r="G12" s="2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row>
    <row r="13" spans="1:248" s="1" customFormat="1" ht="15.75" customHeight="1">
      <c r="A13" s="17"/>
      <c r="B13" s="18"/>
      <c r="C13" s="18"/>
      <c r="D13" s="18"/>
      <c r="E13" s="19"/>
      <c r="F13" s="20">
        <f t="shared" si="0"/>
        <v>0</v>
      </c>
      <c r="G13" s="2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row>
    <row r="14" spans="1:248" s="1" customFormat="1" ht="15.75" customHeight="1">
      <c r="A14" s="17"/>
      <c r="B14" s="18"/>
      <c r="C14" s="18"/>
      <c r="D14" s="18"/>
      <c r="E14" s="19"/>
      <c r="F14" s="20">
        <f t="shared" si="0"/>
        <v>0</v>
      </c>
      <c r="G14" s="2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row>
    <row r="15" spans="1:248" s="1" customFormat="1" ht="15.75" customHeight="1">
      <c r="A15" s="17"/>
      <c r="B15" s="18"/>
      <c r="C15" s="18"/>
      <c r="D15" s="18"/>
      <c r="E15" s="19"/>
      <c r="F15" s="20">
        <f t="shared" si="0"/>
        <v>0</v>
      </c>
      <c r="G15" s="2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row>
    <row r="16" spans="1:248" s="1" customFormat="1" ht="15.75" customHeight="1">
      <c r="A16" s="17"/>
      <c r="B16" s="18"/>
      <c r="C16" s="18"/>
      <c r="D16" s="18"/>
      <c r="E16" s="19"/>
      <c r="F16" s="20">
        <f t="shared" si="0"/>
        <v>0</v>
      </c>
      <c r="G16" s="2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row>
    <row r="17" spans="1:248" s="1" customFormat="1" ht="15.75" customHeight="1">
      <c r="A17" s="17"/>
      <c r="B17" s="18"/>
      <c r="C17" s="18"/>
      <c r="D17" s="18"/>
      <c r="E17" s="19"/>
      <c r="F17" s="20">
        <f t="shared" si="0"/>
        <v>0</v>
      </c>
      <c r="G17" s="2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row>
    <row r="18" spans="1:248" s="1" customFormat="1" ht="15.75" customHeight="1">
      <c r="A18" s="17"/>
      <c r="B18" s="18"/>
      <c r="C18" s="18"/>
      <c r="D18" s="18"/>
      <c r="E18" s="19"/>
      <c r="F18" s="20"/>
      <c r="G18" s="2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row>
    <row r="19" spans="1:248" s="1" customFormat="1" ht="15.75" customHeight="1">
      <c r="A19" s="17"/>
      <c r="B19" s="18"/>
      <c r="C19" s="18"/>
      <c r="D19" s="18"/>
      <c r="E19" s="19"/>
      <c r="F19" s="20"/>
      <c r="G19" s="2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row>
    <row r="20" spans="1:248" s="1" customFormat="1" ht="15.75" customHeight="1">
      <c r="A20" s="17"/>
      <c r="B20" s="18"/>
      <c r="C20" s="18"/>
      <c r="D20" s="18"/>
      <c r="E20" s="19"/>
      <c r="F20" s="20"/>
      <c r="G20" s="2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row>
    <row r="21" spans="1:248" s="1" customFormat="1" ht="15.75" customHeight="1">
      <c r="A21" s="17"/>
      <c r="B21" s="18"/>
      <c r="C21" s="18"/>
      <c r="D21" s="18"/>
      <c r="E21" s="19"/>
      <c r="F21" s="20">
        <f>SUM(G21:G21)</f>
        <v>0</v>
      </c>
      <c r="G21" s="2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row>
    <row r="22" spans="1:248" s="1" customFormat="1" ht="15.75" customHeight="1">
      <c r="A22" s="17"/>
      <c r="B22" s="18"/>
      <c r="C22" s="18"/>
      <c r="D22" s="18"/>
      <c r="E22" s="19"/>
      <c r="F22" s="20">
        <f>SUM(G22:G22)</f>
        <v>0</v>
      </c>
      <c r="G22" s="2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row>
    <row r="23" spans="1:248" s="1" customFormat="1" ht="15.75" customHeight="1">
      <c r="A23" s="17"/>
      <c r="B23" s="18"/>
      <c r="C23" s="18"/>
      <c r="D23" s="18"/>
      <c r="E23" s="19"/>
      <c r="F23" s="20">
        <f>SUM(G23:G23)</f>
        <v>0</v>
      </c>
      <c r="G23" s="2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row>
    <row r="24" spans="1:248" s="1" customFormat="1" ht="15.75" customHeight="1">
      <c r="A24" s="17"/>
      <c r="B24" s="18"/>
      <c r="C24" s="18"/>
      <c r="D24" s="22" t="s">
        <v>41</v>
      </c>
      <c r="E24" s="23"/>
      <c r="F24" s="24"/>
      <c r="G24" s="25"/>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row>
  </sheetData>
  <sheetProtection insertRows="0" deleteRows="0"/>
  <mergeCells count="9">
    <mergeCell ref="A1:G1"/>
    <mergeCell ref="A2:G2"/>
    <mergeCell ref="A4:D4"/>
    <mergeCell ref="E4:G4"/>
    <mergeCell ref="A5:C5"/>
    <mergeCell ref="D5:D6"/>
    <mergeCell ref="E5:E6"/>
    <mergeCell ref="F5:F6"/>
    <mergeCell ref="G5:G6"/>
  </mergeCells>
  <dataValidations count="1">
    <dataValidation allowBlank="1" showInputMessage="1" showErrorMessage="1" sqref="F6:G23"/>
  </dataValidations>
  <printOptions horizontalCentered="1"/>
  <pageMargins left="0.9444444444444444" right="0.7868055555555555" top="0.5076388888888889" bottom="0.7444444444444445" header="0.5076388888888889" footer="0.5076388888888889"/>
  <pageSetup fitToHeight="10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Administrator</cp:lastModifiedBy>
  <cp:lastPrinted>2017-03-20T06:55:04Z</cp:lastPrinted>
  <dcterms:created xsi:type="dcterms:W3CDTF">2013-03-03T08:22:18Z</dcterms:created>
  <dcterms:modified xsi:type="dcterms:W3CDTF">2017-03-20T06:55:08Z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2052-9.1.0.4793</vt:lpwstr>
  </property>
</Properties>
</file>